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9810" activeTab="7"/>
  </bookViews>
  <sheets>
    <sheet name="dívky 1. roč." sheetId="1" r:id="rId1"/>
    <sheet name="kluci 1. roč." sheetId="2" r:id="rId2"/>
    <sheet name="dívky 2. roč." sheetId="3" r:id="rId3"/>
    <sheet name="kluci 2. roč." sheetId="4" r:id="rId4"/>
    <sheet name="dívky 3. roč." sheetId="5" r:id="rId5"/>
    <sheet name="kluci 3. roč." sheetId="6" r:id="rId6"/>
    <sheet name="dívky 4. roč." sheetId="7" r:id="rId7"/>
    <sheet name="kluci 4. roč." sheetId="8" r:id="rId8"/>
  </sheets>
  <definedNames/>
  <calcPr fullCalcOnLoad="1"/>
</workbook>
</file>

<file path=xl/comments1.xml><?xml version="1.0" encoding="utf-8"?>
<comments xmlns="http://schemas.openxmlformats.org/spreadsheetml/2006/main">
  <authors>
    <author>Martin Mastn?</author>
  </authors>
  <commentList>
    <comment ref="H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F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P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16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Mastn?</author>
  </authors>
  <commentList>
    <comment ref="E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Mastn?</author>
  </authors>
  <commentList>
    <comment ref="D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F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20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Mastn?</author>
  </authors>
  <commentList>
    <comment ref="D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F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13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Mastn?</author>
  </authors>
  <commentList>
    <comment ref="E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28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Mastn?</author>
  </authors>
  <commentList>
    <comment ref="D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F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H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J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L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25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7.xml><?xml version="1.0" encoding="utf-8"?>
<comments xmlns="http://schemas.openxmlformats.org/spreadsheetml/2006/main">
  <authors>
    <author>Martin Mastn?</author>
  </authors>
  <commentList>
    <comment ref="E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14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comments8.xml><?xml version="1.0" encoding="utf-8"?>
<comments xmlns="http://schemas.openxmlformats.org/spreadsheetml/2006/main">
  <authors>
    <author>Martin Mastn?</author>
  </authors>
  <commentList>
    <comment ref="E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G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I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K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M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N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  <comment ref="O19" authorId="0">
      <text>
        <r>
          <rPr>
            <b/>
            <sz val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<sst xmlns="http://schemas.openxmlformats.org/spreadsheetml/2006/main" count="627" uniqueCount="232">
  <si>
    <t>Jméno a příjmení</t>
  </si>
  <si>
    <t>výkon</t>
  </si>
  <si>
    <t>umístění</t>
  </si>
  <si>
    <t>Překážkový běh</t>
  </si>
  <si>
    <t>Součet</t>
  </si>
  <si>
    <t>Celkové</t>
  </si>
  <si>
    <t>pořadí</t>
  </si>
  <si>
    <t>metry</t>
  </si>
  <si>
    <t>sekundy</t>
  </si>
  <si>
    <t>Skok daleký z místa</t>
  </si>
  <si>
    <t>Hod medicinbalem</t>
  </si>
  <si>
    <t>Hod oštěpem</t>
  </si>
  <si>
    <t>v disciplínách</t>
  </si>
  <si>
    <t>Člunkový běh</t>
  </si>
  <si>
    <t>dívky 1. roč.</t>
  </si>
  <si>
    <t>Třída</t>
  </si>
  <si>
    <t>dívky 3. roč.</t>
  </si>
  <si>
    <t>dívky 4. roč.</t>
  </si>
  <si>
    <t>kluci 1. roč.</t>
  </si>
  <si>
    <t>kluci 2. roč.</t>
  </si>
  <si>
    <t>kluci 3. roč.</t>
  </si>
  <si>
    <t>kluci 4. roč.</t>
  </si>
  <si>
    <t>dívky 2. roč.</t>
  </si>
  <si>
    <t>ATLETICKÝ PĚTIBOJ</t>
  </si>
  <si>
    <t>ZŠ Sportovní</t>
  </si>
  <si>
    <t>,</t>
  </si>
  <si>
    <t>Kristýna Menšíková</t>
  </si>
  <si>
    <t>1. A</t>
  </si>
  <si>
    <t>Magdalena Cinádrová</t>
  </si>
  <si>
    <t>Markéta Peineltová</t>
  </si>
  <si>
    <t>cm</t>
  </si>
  <si>
    <t>Sofie Kusáková</t>
  </si>
  <si>
    <t>Bára Langerová</t>
  </si>
  <si>
    <t>Melisa Fornůsková</t>
  </si>
  <si>
    <t>Tony Zálešák</t>
  </si>
  <si>
    <t>Patrik Šácha</t>
  </si>
  <si>
    <t>Sebastián Maděra</t>
  </si>
  <si>
    <t>Jan Rambousek</t>
  </si>
  <si>
    <t>Fabian Berka</t>
  </si>
  <si>
    <t>Stanislav Hofmann</t>
  </si>
  <si>
    <t>David Lisoněk</t>
  </si>
  <si>
    <t>Filip Hruška</t>
  </si>
  <si>
    <t>Mikuláš Bureš</t>
  </si>
  <si>
    <t>Mathias Blatecký</t>
  </si>
  <si>
    <t>Mathias Šimek</t>
  </si>
  <si>
    <t>Ondřej Soukeník</t>
  </si>
  <si>
    <t>Vojtěch Hanáček</t>
  </si>
  <si>
    <t>Adrian Ševčík</t>
  </si>
  <si>
    <t>2. A</t>
  </si>
  <si>
    <t>Jonáš Obdržálek</t>
  </si>
  <si>
    <t>Lukáš Buják</t>
  </si>
  <si>
    <t>Tom Franc</t>
  </si>
  <si>
    <t>Jan Soviš</t>
  </si>
  <si>
    <t>Tobiáš Vitula</t>
  </si>
  <si>
    <t>Sebastian Sukup</t>
  </si>
  <si>
    <t>Tobias Hubáček</t>
  </si>
  <si>
    <t>Štěpán Kuřímský</t>
  </si>
  <si>
    <t>Dominik Říha</t>
  </si>
  <si>
    <t>Jan Radkovič</t>
  </si>
  <si>
    <t>2. B</t>
  </si>
  <si>
    <t>Antonín Habarta</t>
  </si>
  <si>
    <t>Šimon Hybler</t>
  </si>
  <si>
    <t>Martin Mikulinec</t>
  </si>
  <si>
    <t>Daniel Válek</t>
  </si>
  <si>
    <t>Viktor Běhávka</t>
  </si>
  <si>
    <t>Aleš Ščuglík</t>
  </si>
  <si>
    <t>Jan Konečný</t>
  </si>
  <si>
    <t>Andy Zlomek</t>
  </si>
  <si>
    <t>Valerie Vaculíková</t>
  </si>
  <si>
    <t>Natálie Radová</t>
  </si>
  <si>
    <t>Veronika Vařechová</t>
  </si>
  <si>
    <t>Noemi Tomaštíková</t>
  </si>
  <si>
    <t>Simona Abrhámová</t>
  </si>
  <si>
    <t>Lucie Otoupalíková</t>
  </si>
  <si>
    <t>Klára Mixová</t>
  </si>
  <si>
    <t>Emma Horníčková</t>
  </si>
  <si>
    <t>Thea Matoušková</t>
  </si>
  <si>
    <t>Barbora Janků</t>
  </si>
  <si>
    <t>Julie Němcová</t>
  </si>
  <si>
    <t>1. C</t>
  </si>
  <si>
    <t>Viktorie Knapová</t>
  </si>
  <si>
    <t>Kristýna Navrátilová</t>
  </si>
  <si>
    <t>Evelína Zálešáková</t>
  </si>
  <si>
    <t>Adéla Nevyelová</t>
  </si>
  <si>
    <t>Tereza Třetinová</t>
  </si>
  <si>
    <t>Laura Doláková</t>
  </si>
  <si>
    <t>Monika Polčíková</t>
  </si>
  <si>
    <t>1. B</t>
  </si>
  <si>
    <t>Bára Mikulincová</t>
  </si>
  <si>
    <t>Leontýna Josefíková</t>
  </si>
  <si>
    <t>Markéta Inderková</t>
  </si>
  <si>
    <t>Klára Tomečková</t>
  </si>
  <si>
    <t>Alena Lysoňková</t>
  </si>
  <si>
    <t>Eliška Černá</t>
  </si>
  <si>
    <t>Vojtěch Duda</t>
  </si>
  <si>
    <t>Tomáš Janás</t>
  </si>
  <si>
    <t>Nicolas Kolenčík</t>
  </si>
  <si>
    <t>Lukáš Essender</t>
  </si>
  <si>
    <t>Tadeáš Nosterský</t>
  </si>
  <si>
    <t>Kryštof Šturma</t>
  </si>
  <si>
    <t>Vojtěch Lakosil</t>
  </si>
  <si>
    <t>L. Hruboš</t>
  </si>
  <si>
    <t>Dominik Spath</t>
  </si>
  <si>
    <t>Jakub Pešek</t>
  </si>
  <si>
    <t>Jáchym Kasarda</t>
  </si>
  <si>
    <t>Martin Sumega</t>
  </si>
  <si>
    <t>Michal Philippi</t>
  </si>
  <si>
    <t>Bartin Bartošík</t>
  </si>
  <si>
    <t>Jonáš Elfmark</t>
  </si>
  <si>
    <t>Alex Névo</t>
  </si>
  <si>
    <t>Vít Beránek</t>
  </si>
  <si>
    <t>Hana Kořenářová</t>
  </si>
  <si>
    <t>3. C</t>
  </si>
  <si>
    <t>Kateřina Hromečková</t>
  </si>
  <si>
    <t>Tereza Kusáková</t>
  </si>
  <si>
    <t>Adéla Stuchlíková</t>
  </si>
  <si>
    <t>Ester Hubíková</t>
  </si>
  <si>
    <t>3. B</t>
  </si>
  <si>
    <t>Mia Berková</t>
  </si>
  <si>
    <t>Ondřej Dulínek</t>
  </si>
  <si>
    <t>Matěj Klimek</t>
  </si>
  <si>
    <t>Jakub Hromeček</t>
  </si>
  <si>
    <t>František Šupka</t>
  </si>
  <si>
    <t>Tomáš Smolek</t>
  </si>
  <si>
    <t>Petr Tureček</t>
  </si>
  <si>
    <t>Ondřej Josefík</t>
  </si>
  <si>
    <t>Eliáš Tománek</t>
  </si>
  <si>
    <t>Jakub Janíček</t>
  </si>
  <si>
    <t>Jan Navrátil</t>
  </si>
  <si>
    <t>Jakub Šplíchal</t>
  </si>
  <si>
    <t>Filip Vaculík</t>
  </si>
  <si>
    <t>Dominik Tuček</t>
  </si>
  <si>
    <t>Vít Miko</t>
  </si>
  <si>
    <t>Jiří Kandrnál</t>
  </si>
  <si>
    <t>Vojtěch Čevela</t>
  </si>
  <si>
    <t>Kryštof Kadlec</t>
  </si>
  <si>
    <t>2. C</t>
  </si>
  <si>
    <t>Honza Šišák</t>
  </si>
  <si>
    <t>Šimon Habáň</t>
  </si>
  <si>
    <t>Tom Kadlček</t>
  </si>
  <si>
    <t>Vojta Benedik</t>
  </si>
  <si>
    <t>Viktor Šur</t>
  </si>
  <si>
    <t>Kmil Esender</t>
  </si>
  <si>
    <t>Izi Vlčková</t>
  </si>
  <si>
    <t>Anna Šulcová</t>
  </si>
  <si>
    <t>Katka Slováková</t>
  </si>
  <si>
    <t>Marie Huňková</t>
  </si>
  <si>
    <t>Klára Szkibiková</t>
  </si>
  <si>
    <t>Alžběta Šupková</t>
  </si>
  <si>
    <t>Renata Borodko</t>
  </si>
  <si>
    <t>Emma Vránová</t>
  </si>
  <si>
    <t>3. A</t>
  </si>
  <si>
    <t>Lili Berková</t>
  </si>
  <si>
    <t>Terezie Zemková</t>
  </si>
  <si>
    <t>Lili Shumulikoski</t>
  </si>
  <si>
    <t>Karolína Vlachynská</t>
  </si>
  <si>
    <t>Ema Hrabalová</t>
  </si>
  <si>
    <t>Šimon Huráb</t>
  </si>
  <si>
    <t>Petr Zemek</t>
  </si>
  <si>
    <t>Robin Van Minnen</t>
  </si>
  <si>
    <t>Damián Prášek</t>
  </si>
  <si>
    <t>Filip Ondruch</t>
  </si>
  <si>
    <t>Alex Valenta</t>
  </si>
  <si>
    <t>Matyáš Hrstka</t>
  </si>
  <si>
    <t>Lucie Kolářová</t>
  </si>
  <si>
    <t>4. B</t>
  </si>
  <si>
    <t>Denisa Halásková</t>
  </si>
  <si>
    <t>4. C</t>
  </si>
  <si>
    <t>Eliška Krčmářová</t>
  </si>
  <si>
    <t>Stela Langerová</t>
  </si>
  <si>
    <t>Stella Elfmarková</t>
  </si>
  <si>
    <t>Sara Névo</t>
  </si>
  <si>
    <t>Eliška Lakosilová</t>
  </si>
  <si>
    <t>Pavla Daňková</t>
  </si>
  <si>
    <t>Julie Jarková</t>
  </si>
  <si>
    <t>Sofie Urbancová</t>
  </si>
  <si>
    <t>Tereza Habartová</t>
  </si>
  <si>
    <t>Gabriela Bartošíková</t>
  </si>
  <si>
    <t>Míša Janásová</t>
  </si>
  <si>
    <t>Viktorie Vařechová</t>
  </si>
  <si>
    <t>Karolína Šuchtová</t>
  </si>
  <si>
    <t>Klára Garšiová</t>
  </si>
  <si>
    <t>Stella Mikošková</t>
  </si>
  <si>
    <t>Eliška Martykánová</t>
  </si>
  <si>
    <t>Viktorie Žáčková</t>
  </si>
  <si>
    <t>Emily Nagyová</t>
  </si>
  <si>
    <t>Ellen Šmídová</t>
  </si>
  <si>
    <t>Gabriela Chaloupková</t>
  </si>
  <si>
    <t>Aneta Mašlanová</t>
  </si>
  <si>
    <t>Eliška Surá</t>
  </si>
  <si>
    <t>Dorota Pagáčová</t>
  </si>
  <si>
    <t>Adéla Vlachynská</t>
  </si>
  <si>
    <t>Aneta Jamná</t>
  </si>
  <si>
    <t>4. A</t>
  </si>
  <si>
    <t>Aneta Machová</t>
  </si>
  <si>
    <t>Viktorie Macháčková</t>
  </si>
  <si>
    <t>Dorota Hrdlíková</t>
  </si>
  <si>
    <t>Nikol Šturmová</t>
  </si>
  <si>
    <t>Anna Vlachynská</t>
  </si>
  <si>
    <t>Johana Čajková</t>
  </si>
  <si>
    <t>Karolína Faltová</t>
  </si>
  <si>
    <t>Sebastian Zelina</t>
  </si>
  <si>
    <t>Alex Kozina</t>
  </si>
  <si>
    <t>Dominik Bureš</t>
  </si>
  <si>
    <t>Viktor Babiš</t>
  </si>
  <si>
    <t>Adam Basovník</t>
  </si>
  <si>
    <t>Viktor Blaha</t>
  </si>
  <si>
    <t>Bruno Pavič</t>
  </si>
  <si>
    <t>Theo Mikulčík</t>
  </si>
  <si>
    <t>Tadeáš Králík</t>
  </si>
  <si>
    <t>Tomáš Stejskal</t>
  </si>
  <si>
    <t>Marko Sás</t>
  </si>
  <si>
    <t>Tomáš Šťastný</t>
  </si>
  <si>
    <t>Lukáš Potyka</t>
  </si>
  <si>
    <t>Jáchym Šotnar</t>
  </si>
  <si>
    <t>Matyáš Koběrský</t>
  </si>
  <si>
    <t>René Janík</t>
  </si>
  <si>
    <t>Jakub Sumega</t>
  </si>
  <si>
    <t>Jakub Němeček</t>
  </si>
  <si>
    <t>Jirka Mucha</t>
  </si>
  <si>
    <t>Tomáš Galvánek</t>
  </si>
  <si>
    <t>Matyáš Szkibik</t>
  </si>
  <si>
    <t>Šimon Michalcio</t>
  </si>
  <si>
    <t>Jonáš Měrka</t>
  </si>
  <si>
    <t>Šimon Kučera</t>
  </si>
  <si>
    <t>Jan Vysloužil</t>
  </si>
  <si>
    <t>Jan Kolínský</t>
  </si>
  <si>
    <t>Jan Michalec</t>
  </si>
  <si>
    <t>Zdeněk Pelikán</t>
  </si>
  <si>
    <t>Filip Šátek</t>
  </si>
  <si>
    <t>Tonda Bohun</t>
  </si>
  <si>
    <t>Kristýna Ondrůšková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</si>
</sst>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medium"/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>
        <color indexed="9"/>
      </bottom>
    </border>
    <border>
      <left style="medium"/>
      <right style="dotted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dotted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7" fontId="0" fillId="0" borderId="32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/>
    </xf>
    <xf numFmtId="2" fontId="0" fillId="0" borderId="32" xfId="0" applyNumberForma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47" fillId="0" borderId="3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4" fontId="2" fillId="0" borderId="37" xfId="0" applyNumberFormat="1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167" fontId="0" fillId="0" borderId="44" xfId="0" applyNumberForma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/>
    </xf>
    <xf numFmtId="2" fontId="0" fillId="0" borderId="44" xfId="0" applyNumberForma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/>
      <protection locked="0"/>
    </xf>
    <xf numFmtId="0" fontId="2" fillId="0" borderId="46" xfId="0" applyFont="1" applyBorder="1" applyAlignment="1" applyProtection="1">
      <alignment horizontal="center"/>
      <protection/>
    </xf>
    <xf numFmtId="0" fontId="2" fillId="34" borderId="45" xfId="0" applyFont="1" applyFill="1" applyBorder="1" applyAlignment="1" applyProtection="1">
      <alignment/>
      <protection locked="0"/>
    </xf>
    <xf numFmtId="0" fontId="2" fillId="35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167" fontId="0" fillId="0" borderId="48" xfId="0" applyNumberForma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/>
    </xf>
    <xf numFmtId="2" fontId="0" fillId="0" borderId="48" xfId="0" applyNumberForma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167" fontId="0" fillId="0" borderId="50" xfId="0" applyNumberForma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/>
    </xf>
    <xf numFmtId="2" fontId="0" fillId="0" borderId="50" xfId="0" applyNumberForma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/>
      <protection locked="0"/>
    </xf>
    <xf numFmtId="0" fontId="2" fillId="0" borderId="61" xfId="0" applyFont="1" applyBorder="1" applyAlignment="1" applyProtection="1">
      <alignment/>
      <protection locked="0"/>
    </xf>
    <xf numFmtId="14" fontId="2" fillId="0" borderId="61" xfId="0" applyNumberFormat="1" applyFont="1" applyBorder="1" applyAlignment="1" applyProtection="1">
      <alignment horizontal="left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36" borderId="45" xfId="0" applyFont="1" applyFill="1" applyBorder="1" applyAlignment="1" applyProtection="1">
      <alignment/>
      <protection locked="0"/>
    </xf>
    <xf numFmtId="0" fontId="2" fillId="36" borderId="47" xfId="0" applyFont="1" applyFill="1" applyBorder="1" applyAlignment="1" applyProtection="1">
      <alignment/>
      <protection locked="0"/>
    </xf>
    <xf numFmtId="0" fontId="2" fillId="0" borderId="67" xfId="0" applyFont="1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167" fontId="0" fillId="0" borderId="68" xfId="0" applyNumberForma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/>
    </xf>
    <xf numFmtId="2" fontId="0" fillId="0" borderId="68" xfId="0" applyNumberForma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7" fontId="0" fillId="0" borderId="29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/>
    </xf>
    <xf numFmtId="0" fontId="0" fillId="0" borderId="70" xfId="0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73" xfId="0" applyFont="1" applyBorder="1" applyAlignment="1">
      <alignment horizontal="center"/>
    </xf>
    <xf numFmtId="0" fontId="47" fillId="0" borderId="74" xfId="0" applyFont="1" applyBorder="1" applyAlignment="1" applyProtection="1">
      <alignment horizontal="center"/>
      <protection locked="0"/>
    </xf>
    <xf numFmtId="0" fontId="47" fillId="0" borderId="75" xfId="0" applyFont="1" applyBorder="1" applyAlignment="1" applyProtection="1">
      <alignment horizontal="center"/>
      <protection locked="0"/>
    </xf>
    <xf numFmtId="0" fontId="2" fillId="0" borderId="76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5" fillId="36" borderId="78" xfId="0" applyFont="1" applyFill="1" applyBorder="1" applyAlignment="1" applyProtection="1">
      <alignment wrapText="1"/>
      <protection locked="0"/>
    </xf>
    <xf numFmtId="0" fontId="6" fillId="36" borderId="60" xfId="0" applyFont="1" applyFill="1" applyBorder="1" applyAlignment="1" applyProtection="1">
      <alignment wrapText="1"/>
      <protection locked="0"/>
    </xf>
    <xf numFmtId="0" fontId="6" fillId="36" borderId="79" xfId="0" applyFont="1" applyFill="1" applyBorder="1" applyAlignment="1" applyProtection="1">
      <alignment wrapText="1"/>
      <protection locked="0"/>
    </xf>
    <xf numFmtId="0" fontId="6" fillId="36" borderId="80" xfId="0" applyFont="1" applyFill="1" applyBorder="1" applyAlignment="1" applyProtection="1">
      <alignment wrapText="1"/>
      <protection locked="0"/>
    </xf>
    <xf numFmtId="0" fontId="6" fillId="36" borderId="0" xfId="0" applyFont="1" applyFill="1" applyBorder="1" applyAlignment="1" applyProtection="1">
      <alignment wrapText="1"/>
      <protection locked="0"/>
    </xf>
    <xf numFmtId="0" fontId="6" fillId="36" borderId="28" xfId="0" applyFont="1" applyFill="1" applyBorder="1" applyAlignment="1" applyProtection="1">
      <alignment wrapText="1"/>
      <protection locked="0"/>
    </xf>
    <xf numFmtId="0" fontId="6" fillId="36" borderId="81" xfId="0" applyFont="1" applyFill="1" applyBorder="1" applyAlignment="1" applyProtection="1">
      <alignment wrapText="1"/>
      <protection locked="0"/>
    </xf>
    <xf numFmtId="0" fontId="6" fillId="36" borderId="82" xfId="0" applyFont="1" applyFill="1" applyBorder="1" applyAlignment="1" applyProtection="1">
      <alignment wrapText="1"/>
      <protection locked="0"/>
    </xf>
    <xf numFmtId="0" fontId="6" fillId="36" borderId="56" xfId="0" applyFont="1" applyFill="1" applyBorder="1" applyAlignment="1" applyProtection="1">
      <alignment wrapText="1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2" fillId="0" borderId="84" xfId="0" applyFont="1" applyBorder="1" applyAlignment="1" applyProtection="1">
      <alignment horizontal="center"/>
      <protection locked="0"/>
    </xf>
    <xf numFmtId="0" fontId="2" fillId="0" borderId="85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4" xfId="0" applyFont="1" applyBorder="1" applyAlignment="1">
      <alignment horizontal="center"/>
    </xf>
    <xf numFmtId="0" fontId="5" fillId="36" borderId="86" xfId="0" applyFont="1" applyFill="1" applyBorder="1" applyAlignment="1" applyProtection="1">
      <alignment wrapText="1"/>
      <protection locked="0"/>
    </xf>
    <xf numFmtId="0" fontId="6" fillId="36" borderId="50" xfId="0" applyFont="1" applyFill="1" applyBorder="1" applyAlignment="1" applyProtection="1">
      <alignment wrapText="1"/>
      <protection locked="0"/>
    </xf>
    <xf numFmtId="0" fontId="6" fillId="36" borderId="51" xfId="0" applyFont="1" applyFill="1" applyBorder="1" applyAlignment="1" applyProtection="1">
      <alignment wrapText="1"/>
      <protection locked="0"/>
    </xf>
    <xf numFmtId="0" fontId="6" fillId="36" borderId="87" xfId="0" applyFont="1" applyFill="1" applyBorder="1" applyAlignment="1" applyProtection="1">
      <alignment wrapText="1"/>
      <protection locked="0"/>
    </xf>
    <xf numFmtId="0" fontId="6" fillId="36" borderId="44" xfId="0" applyFont="1" applyFill="1" applyBorder="1" applyAlignment="1" applyProtection="1">
      <alignment wrapText="1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0" fontId="6" fillId="36" borderId="41" xfId="0" applyFont="1" applyFill="1" applyBorder="1" applyAlignment="1" applyProtection="1">
      <alignment wrapText="1"/>
      <protection locked="0"/>
    </xf>
    <xf numFmtId="0" fontId="6" fillId="36" borderId="29" xfId="0" applyFont="1" applyFill="1" applyBorder="1" applyAlignment="1" applyProtection="1">
      <alignment wrapText="1"/>
      <protection locked="0"/>
    </xf>
    <xf numFmtId="0" fontId="6" fillId="36" borderId="71" xfId="0" applyFont="1" applyFill="1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zoomScale="90" zoomScaleNormal="90" zoomScalePageLayoutView="0" workbookViewId="0" topLeftCell="A1">
      <selection activeCell="I22" sqref="I22"/>
    </sheetView>
  </sheetViews>
  <sheetFormatPr defaultColWidth="9.140625" defaultRowHeight="12.75"/>
  <cols>
    <col min="1" max="1" width="2.421875" style="3" customWidth="1"/>
    <col min="2" max="2" width="21.57421875" style="3" customWidth="1"/>
    <col min="3" max="3" width="5.7109375" style="3" customWidth="1"/>
    <col min="4" max="4" width="5.28125" style="3" hidden="1" customWidth="1"/>
    <col min="5" max="5" width="8.421875" style="3" customWidth="1"/>
    <col min="6" max="6" width="9.28125" style="3" customWidth="1"/>
    <col min="7" max="7" width="7.28125" style="3" customWidth="1"/>
    <col min="8" max="8" width="8.8515625" style="3" customWidth="1"/>
    <col min="9" max="9" width="9.00390625" style="3" customWidth="1"/>
    <col min="10" max="10" width="9.28125" style="3" customWidth="1"/>
    <col min="11" max="11" width="7.421875" style="3" customWidth="1"/>
    <col min="12" max="12" width="8.57421875" style="3" customWidth="1"/>
    <col min="13" max="13" width="8.421875" style="3" customWidth="1"/>
    <col min="14" max="14" width="9.140625" style="3" customWidth="1"/>
    <col min="15" max="15" width="13.28125" style="3" customWidth="1"/>
    <col min="16" max="16" width="9.57421875" style="3" customWidth="1"/>
    <col min="17" max="16384" width="9.140625" style="3" customWidth="1"/>
  </cols>
  <sheetData>
    <row r="1" spans="1:25" ht="23.25" customHeight="1">
      <c r="A1" s="5"/>
      <c r="B1" s="39" t="s">
        <v>14</v>
      </c>
      <c r="C1" s="120" t="s">
        <v>23</v>
      </c>
      <c r="D1" s="120"/>
      <c r="E1" s="120"/>
      <c r="F1" s="121"/>
      <c r="G1" s="40"/>
      <c r="H1" s="40"/>
      <c r="I1" s="124"/>
      <c r="J1" s="125"/>
      <c r="K1" s="125"/>
      <c r="L1" s="125"/>
      <c r="M1" s="125"/>
      <c r="N1" s="125"/>
      <c r="O1" s="125"/>
      <c r="P1" s="126"/>
      <c r="Q1" s="9"/>
      <c r="R1" s="1"/>
      <c r="S1" s="1"/>
      <c r="T1" s="1"/>
      <c r="U1" s="1"/>
      <c r="V1" s="1"/>
      <c r="W1" s="1"/>
      <c r="X1" s="1"/>
      <c r="Y1" s="1"/>
    </row>
    <row r="2" spans="1:25" ht="18" customHeight="1">
      <c r="A2" s="5"/>
      <c r="B2" s="41" t="s">
        <v>24</v>
      </c>
      <c r="C2" s="4"/>
      <c r="D2" s="4"/>
      <c r="E2" s="4"/>
      <c r="F2" s="4"/>
      <c r="G2" s="4"/>
      <c r="H2" s="2"/>
      <c r="I2" s="127"/>
      <c r="J2" s="128"/>
      <c r="K2" s="128"/>
      <c r="L2" s="128"/>
      <c r="M2" s="128"/>
      <c r="N2" s="128"/>
      <c r="O2" s="128"/>
      <c r="P2" s="129"/>
      <c r="Q2" s="9"/>
      <c r="R2" s="1"/>
      <c r="S2" s="1"/>
      <c r="T2" s="1"/>
      <c r="U2" s="1"/>
      <c r="V2" s="1"/>
      <c r="W2" s="1"/>
      <c r="X2" s="1"/>
      <c r="Y2" s="1"/>
    </row>
    <row r="3" spans="1:25" ht="18" customHeight="1">
      <c r="A3" s="5"/>
      <c r="B3" s="44">
        <v>45356</v>
      </c>
      <c r="C3" s="4"/>
      <c r="D3" s="2"/>
      <c r="E3" s="2"/>
      <c r="F3" s="2"/>
      <c r="G3" s="2"/>
      <c r="H3" s="2"/>
      <c r="I3" s="130"/>
      <c r="J3" s="131"/>
      <c r="K3" s="131"/>
      <c r="L3" s="131"/>
      <c r="M3" s="131"/>
      <c r="N3" s="131"/>
      <c r="O3" s="131"/>
      <c r="P3" s="132"/>
      <c r="Q3" s="9"/>
      <c r="R3" s="1"/>
      <c r="S3" s="1"/>
      <c r="T3" s="1"/>
      <c r="U3" s="1"/>
      <c r="V3" s="1"/>
      <c r="W3" s="1"/>
      <c r="X3" s="1"/>
      <c r="Y3" s="1"/>
    </row>
    <row r="4" spans="1:25" ht="13.5" thickBot="1">
      <c r="A4" s="5"/>
      <c r="B4" s="4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3"/>
      <c r="Q4" s="9"/>
      <c r="R4" s="1"/>
      <c r="S4" s="1"/>
      <c r="T4" s="1"/>
      <c r="U4" s="1"/>
      <c r="V4" s="1"/>
      <c r="W4" s="1"/>
      <c r="X4" s="1"/>
      <c r="Y4" s="1"/>
    </row>
    <row r="5" spans="1:25" ht="12.75">
      <c r="A5" s="5"/>
      <c r="B5" s="6" t="s">
        <v>0</v>
      </c>
      <c r="C5" s="30" t="s">
        <v>15</v>
      </c>
      <c r="D5" s="102"/>
      <c r="E5" s="122" t="s">
        <v>3</v>
      </c>
      <c r="F5" s="123"/>
      <c r="G5" s="122" t="s">
        <v>11</v>
      </c>
      <c r="H5" s="123"/>
      <c r="I5" s="122" t="s">
        <v>9</v>
      </c>
      <c r="J5" s="123"/>
      <c r="K5" s="122" t="s">
        <v>13</v>
      </c>
      <c r="L5" s="123"/>
      <c r="M5" s="122" t="s">
        <v>10</v>
      </c>
      <c r="N5" s="123"/>
      <c r="O5" s="7" t="s">
        <v>4</v>
      </c>
      <c r="P5" s="8" t="s">
        <v>5</v>
      </c>
      <c r="Q5" s="9"/>
      <c r="R5" s="1"/>
      <c r="S5" s="1"/>
      <c r="T5" s="1"/>
      <c r="U5" s="1"/>
      <c r="V5" s="1"/>
      <c r="W5" s="1"/>
      <c r="X5" s="1"/>
      <c r="Y5" s="1"/>
    </row>
    <row r="6" spans="1:25" ht="12.75">
      <c r="A6" s="5"/>
      <c r="B6" s="23"/>
      <c r="C6" s="24"/>
      <c r="D6" s="24"/>
      <c r="E6" s="118" t="s">
        <v>8</v>
      </c>
      <c r="F6" s="119"/>
      <c r="G6" s="118" t="s">
        <v>7</v>
      </c>
      <c r="H6" s="119"/>
      <c r="I6" s="118" t="s">
        <v>30</v>
      </c>
      <c r="J6" s="119"/>
      <c r="K6" s="118" t="s">
        <v>8</v>
      </c>
      <c r="L6" s="119"/>
      <c r="M6" s="118" t="s">
        <v>7</v>
      </c>
      <c r="N6" s="119"/>
      <c r="O6" s="25" t="s">
        <v>2</v>
      </c>
      <c r="P6" s="26" t="s">
        <v>6</v>
      </c>
      <c r="Q6" s="9"/>
      <c r="R6" s="1"/>
      <c r="S6" s="1"/>
      <c r="T6" s="1"/>
      <c r="U6" s="1"/>
      <c r="V6" s="1"/>
      <c r="W6" s="1"/>
      <c r="X6" s="1"/>
      <c r="Y6" s="1"/>
    </row>
    <row r="7" spans="1:25" ht="12.75">
      <c r="A7" s="5"/>
      <c r="B7" s="45"/>
      <c r="C7" s="46"/>
      <c r="D7" s="46"/>
      <c r="E7" s="47" t="s">
        <v>1</v>
      </c>
      <c r="F7" s="29" t="s">
        <v>2</v>
      </c>
      <c r="G7" s="47" t="s">
        <v>1</v>
      </c>
      <c r="H7" s="29" t="s">
        <v>2</v>
      </c>
      <c r="I7" s="47" t="s">
        <v>1</v>
      </c>
      <c r="J7" s="29" t="s">
        <v>2</v>
      </c>
      <c r="K7" s="47" t="s">
        <v>1</v>
      </c>
      <c r="L7" s="29" t="s">
        <v>2</v>
      </c>
      <c r="M7" s="47" t="s">
        <v>1</v>
      </c>
      <c r="N7" s="29" t="s">
        <v>2</v>
      </c>
      <c r="O7" s="48" t="s">
        <v>12</v>
      </c>
      <c r="P7" s="49"/>
      <c r="Q7" s="9"/>
      <c r="R7" s="1"/>
      <c r="S7" s="1"/>
      <c r="T7" s="1"/>
      <c r="U7" s="1"/>
      <c r="V7" s="1"/>
      <c r="W7" s="1"/>
      <c r="X7" s="1"/>
      <c r="Y7" s="1"/>
    </row>
    <row r="8" spans="1:25" ht="18" customHeight="1">
      <c r="A8" s="5"/>
      <c r="B8" s="55" t="s">
        <v>33</v>
      </c>
      <c r="C8" s="50" t="s">
        <v>27</v>
      </c>
      <c r="D8" s="50"/>
      <c r="E8" s="51">
        <v>22.7</v>
      </c>
      <c r="F8" s="52">
        <f aca="true" t="shared" si="0" ref="F8:F45">IF(+E8,+RANK(E8,E$8:E$45,1),0)</f>
        <v>3</v>
      </c>
      <c r="G8" s="51">
        <v>5</v>
      </c>
      <c r="H8" s="52">
        <f aca="true" t="shared" si="1" ref="H8:H45">IF(+G8,+RANK(G8,G$8:G$45,0),0)</f>
        <v>6</v>
      </c>
      <c r="I8" s="53">
        <v>143</v>
      </c>
      <c r="J8" s="52">
        <f aca="true" t="shared" si="2" ref="J8:J45">IF(+I8,+RANK(I8,I$8:I$45,0),0)</f>
        <v>1</v>
      </c>
      <c r="K8" s="51">
        <v>13.35</v>
      </c>
      <c r="L8" s="52">
        <f aca="true" t="shared" si="3" ref="L8:L45">IF(+K8,+RANK(K8,K$8:K$45,1),0)</f>
        <v>1</v>
      </c>
      <c r="M8" s="51">
        <v>4.15</v>
      </c>
      <c r="N8" s="52">
        <f aca="true" t="shared" si="4" ref="N8:N45">IF(+M8,+RANK(M8,M$8:M$45,0),0)</f>
        <v>1</v>
      </c>
      <c r="O8" s="54">
        <f aca="true" t="shared" si="5" ref="O8:O27">+IF(+AND(+F8&gt;0,+H8&gt;0,+J8&gt;0,+L8&gt;0,+N8),+F8+H8+J8+L8+N8,"nekompletní")</f>
        <v>12</v>
      </c>
      <c r="P8" s="56">
        <v>1</v>
      </c>
      <c r="Q8" s="9"/>
      <c r="R8" s="1"/>
      <c r="S8" s="1"/>
      <c r="T8" s="1"/>
      <c r="U8" s="1"/>
      <c r="V8" s="1"/>
      <c r="W8" s="1"/>
      <c r="X8" s="1"/>
      <c r="Y8" s="1"/>
    </row>
    <row r="9" spans="1:25" ht="18" customHeight="1">
      <c r="A9" s="5"/>
      <c r="B9" s="57" t="s">
        <v>31</v>
      </c>
      <c r="C9" s="50" t="s">
        <v>27</v>
      </c>
      <c r="D9" s="50"/>
      <c r="E9" s="51">
        <v>21</v>
      </c>
      <c r="F9" s="52">
        <f t="shared" si="0"/>
        <v>1</v>
      </c>
      <c r="G9" s="51">
        <v>5.5</v>
      </c>
      <c r="H9" s="52">
        <f t="shared" si="1"/>
        <v>2</v>
      </c>
      <c r="I9" s="53">
        <v>136</v>
      </c>
      <c r="J9" s="52">
        <f t="shared" si="2"/>
        <v>5</v>
      </c>
      <c r="K9" s="51">
        <v>13.58</v>
      </c>
      <c r="L9" s="52">
        <f t="shared" si="3"/>
        <v>2</v>
      </c>
      <c r="M9" s="51">
        <v>3.7</v>
      </c>
      <c r="N9" s="52">
        <f t="shared" si="4"/>
        <v>3</v>
      </c>
      <c r="O9" s="54">
        <f t="shared" si="5"/>
        <v>13</v>
      </c>
      <c r="P9" s="56">
        <v>2</v>
      </c>
      <c r="Q9" s="9"/>
      <c r="R9" s="1"/>
      <c r="S9" s="1"/>
      <c r="T9" s="1"/>
      <c r="U9" s="1"/>
      <c r="V9" s="1"/>
      <c r="W9" s="1"/>
      <c r="X9" s="1"/>
      <c r="Y9" s="1"/>
    </row>
    <row r="10" spans="1:25" ht="18" customHeight="1">
      <c r="A10" s="5"/>
      <c r="B10" s="58" t="s">
        <v>26</v>
      </c>
      <c r="C10" s="50" t="s">
        <v>27</v>
      </c>
      <c r="D10" s="50"/>
      <c r="E10" s="51">
        <v>22.7</v>
      </c>
      <c r="F10" s="52">
        <f t="shared" si="0"/>
        <v>3</v>
      </c>
      <c r="G10" s="51">
        <v>5.2</v>
      </c>
      <c r="H10" s="52">
        <f t="shared" si="1"/>
        <v>5</v>
      </c>
      <c r="I10" s="53">
        <v>140</v>
      </c>
      <c r="J10" s="52">
        <f t="shared" si="2"/>
        <v>3</v>
      </c>
      <c r="K10" s="51">
        <v>14.69</v>
      </c>
      <c r="L10" s="52">
        <f t="shared" si="3"/>
        <v>6</v>
      </c>
      <c r="M10" s="51">
        <v>3.3</v>
      </c>
      <c r="N10" s="52">
        <f t="shared" si="4"/>
        <v>6</v>
      </c>
      <c r="O10" s="54">
        <f t="shared" si="5"/>
        <v>23</v>
      </c>
      <c r="P10" s="56">
        <v>3</v>
      </c>
      <c r="Q10" s="9"/>
      <c r="R10" s="1"/>
      <c r="S10" s="1"/>
      <c r="T10" s="1"/>
      <c r="U10" s="1"/>
      <c r="V10" s="1"/>
      <c r="W10" s="1"/>
      <c r="X10" s="1"/>
      <c r="Y10" s="1"/>
    </row>
    <row r="11" spans="1:25" ht="18" customHeight="1">
      <c r="A11" s="5"/>
      <c r="B11" s="59" t="s">
        <v>32</v>
      </c>
      <c r="C11" s="50" t="s">
        <v>27</v>
      </c>
      <c r="D11" s="50"/>
      <c r="E11" s="51">
        <v>23</v>
      </c>
      <c r="F11" s="52">
        <f t="shared" si="0"/>
        <v>6</v>
      </c>
      <c r="G11" s="51">
        <v>4.5</v>
      </c>
      <c r="H11" s="52">
        <f t="shared" si="1"/>
        <v>10</v>
      </c>
      <c r="I11" s="53">
        <v>142</v>
      </c>
      <c r="J11" s="52">
        <f t="shared" si="2"/>
        <v>2</v>
      </c>
      <c r="K11" s="51">
        <v>14.57</v>
      </c>
      <c r="L11" s="52">
        <f t="shared" si="3"/>
        <v>4</v>
      </c>
      <c r="M11" s="51">
        <v>3.1</v>
      </c>
      <c r="N11" s="52">
        <f t="shared" si="4"/>
        <v>9</v>
      </c>
      <c r="O11" s="54">
        <f t="shared" si="5"/>
        <v>31</v>
      </c>
      <c r="P11" s="56">
        <v>4</v>
      </c>
      <c r="Q11" s="9"/>
      <c r="R11" s="1"/>
      <c r="S11" s="1"/>
      <c r="T11" s="1"/>
      <c r="U11" s="1"/>
      <c r="V11" s="1"/>
      <c r="W11" s="1"/>
      <c r="X11" s="1"/>
      <c r="Y11" s="1"/>
    </row>
    <row r="12" spans="1:25" ht="18" customHeight="1">
      <c r="A12" s="5"/>
      <c r="B12" s="59" t="s">
        <v>83</v>
      </c>
      <c r="C12" s="50" t="s">
        <v>79</v>
      </c>
      <c r="D12" s="50"/>
      <c r="E12" s="51">
        <v>28.6</v>
      </c>
      <c r="F12" s="52">
        <f t="shared" si="0"/>
        <v>11</v>
      </c>
      <c r="G12" s="51">
        <v>5</v>
      </c>
      <c r="H12" s="52">
        <f t="shared" si="1"/>
        <v>6</v>
      </c>
      <c r="I12" s="53">
        <v>140</v>
      </c>
      <c r="J12" s="52">
        <f t="shared" si="2"/>
        <v>3</v>
      </c>
      <c r="K12" s="51">
        <v>14.81</v>
      </c>
      <c r="L12" s="52">
        <f t="shared" si="3"/>
        <v>8</v>
      </c>
      <c r="M12" s="51">
        <v>3.4</v>
      </c>
      <c r="N12" s="52">
        <f t="shared" si="4"/>
        <v>4</v>
      </c>
      <c r="O12" s="54">
        <f t="shared" si="5"/>
        <v>32</v>
      </c>
      <c r="P12" s="56">
        <v>5</v>
      </c>
      <c r="Q12" s="9"/>
      <c r="R12" s="1"/>
      <c r="S12" s="1"/>
      <c r="T12" s="1"/>
      <c r="U12" s="1"/>
      <c r="V12" s="1"/>
      <c r="W12" s="1"/>
      <c r="X12" s="1"/>
      <c r="Y12" s="1"/>
    </row>
    <row r="13" spans="1:25" ht="18" customHeight="1">
      <c r="A13" s="5"/>
      <c r="B13" s="59" t="s">
        <v>29</v>
      </c>
      <c r="C13" s="50" t="s">
        <v>27</v>
      </c>
      <c r="D13" s="50"/>
      <c r="E13" s="51">
        <v>28.7</v>
      </c>
      <c r="F13" s="52">
        <f t="shared" si="0"/>
        <v>12</v>
      </c>
      <c r="G13" s="51">
        <v>6</v>
      </c>
      <c r="H13" s="52">
        <f t="shared" si="1"/>
        <v>1</v>
      </c>
      <c r="I13" s="53">
        <v>129</v>
      </c>
      <c r="J13" s="52">
        <f t="shared" si="2"/>
        <v>11</v>
      </c>
      <c r="K13" s="51">
        <v>15.1</v>
      </c>
      <c r="L13" s="52">
        <f t="shared" si="3"/>
        <v>10</v>
      </c>
      <c r="M13" s="51">
        <v>3.3</v>
      </c>
      <c r="N13" s="52">
        <f t="shared" si="4"/>
        <v>6</v>
      </c>
      <c r="O13" s="54">
        <f t="shared" si="5"/>
        <v>40</v>
      </c>
      <c r="P13" s="56">
        <v>6</v>
      </c>
      <c r="Q13" s="9"/>
      <c r="R13" s="1"/>
      <c r="S13" s="1"/>
      <c r="T13" s="1"/>
      <c r="U13" s="1"/>
      <c r="V13" s="1"/>
      <c r="W13" s="1"/>
      <c r="X13" s="1"/>
      <c r="Y13" s="1"/>
    </row>
    <row r="14" spans="1:25" ht="18" customHeight="1">
      <c r="A14" s="5"/>
      <c r="B14" s="59" t="s">
        <v>80</v>
      </c>
      <c r="C14" s="50" t="s">
        <v>79</v>
      </c>
      <c r="D14" s="50"/>
      <c r="E14" s="51">
        <v>35</v>
      </c>
      <c r="F14" s="52">
        <f t="shared" si="0"/>
        <v>19</v>
      </c>
      <c r="G14" s="51">
        <v>5.5</v>
      </c>
      <c r="H14" s="52">
        <f t="shared" si="1"/>
        <v>2</v>
      </c>
      <c r="I14" s="53">
        <v>135</v>
      </c>
      <c r="J14" s="52">
        <f t="shared" si="2"/>
        <v>6</v>
      </c>
      <c r="K14" s="51">
        <v>15.1</v>
      </c>
      <c r="L14" s="52">
        <f t="shared" si="3"/>
        <v>10</v>
      </c>
      <c r="M14" s="51">
        <v>3.4</v>
      </c>
      <c r="N14" s="52">
        <f t="shared" si="4"/>
        <v>4</v>
      </c>
      <c r="O14" s="54">
        <f t="shared" si="5"/>
        <v>41</v>
      </c>
      <c r="P14" s="56">
        <v>7</v>
      </c>
      <c r="Q14" s="9"/>
      <c r="R14" s="1"/>
      <c r="S14" s="1"/>
      <c r="T14" s="1"/>
      <c r="U14" s="1"/>
      <c r="V14" s="1"/>
      <c r="W14" s="1"/>
      <c r="X14" s="1"/>
      <c r="Y14" s="1"/>
    </row>
    <row r="15" spans="1:25" ht="18" customHeight="1">
      <c r="A15" s="5"/>
      <c r="B15" s="59" t="s">
        <v>81</v>
      </c>
      <c r="C15" s="50" t="s">
        <v>79</v>
      </c>
      <c r="D15" s="50"/>
      <c r="E15" s="51">
        <v>25</v>
      </c>
      <c r="F15" s="52">
        <f t="shared" si="0"/>
        <v>7</v>
      </c>
      <c r="G15" s="51">
        <v>4</v>
      </c>
      <c r="H15" s="52">
        <f t="shared" si="1"/>
        <v>14</v>
      </c>
      <c r="I15" s="53">
        <v>135</v>
      </c>
      <c r="J15" s="52">
        <f t="shared" si="2"/>
        <v>6</v>
      </c>
      <c r="K15" s="51">
        <v>14.59</v>
      </c>
      <c r="L15" s="52">
        <f t="shared" si="3"/>
        <v>5</v>
      </c>
      <c r="M15" s="51">
        <v>3</v>
      </c>
      <c r="N15" s="52">
        <f t="shared" si="4"/>
        <v>10</v>
      </c>
      <c r="O15" s="54">
        <f t="shared" si="5"/>
        <v>42</v>
      </c>
      <c r="P15" s="56">
        <v>8</v>
      </c>
      <c r="Q15" s="9"/>
      <c r="R15" s="1"/>
      <c r="S15" s="1"/>
      <c r="T15" s="1"/>
      <c r="U15" s="1"/>
      <c r="V15" s="1"/>
      <c r="W15" s="1"/>
      <c r="X15" s="1"/>
      <c r="Y15" s="1"/>
    </row>
    <row r="16" spans="1:25" ht="18" customHeight="1">
      <c r="A16" s="5"/>
      <c r="B16" s="59" t="s">
        <v>28</v>
      </c>
      <c r="C16" s="50" t="s">
        <v>27</v>
      </c>
      <c r="D16" s="50"/>
      <c r="E16" s="51">
        <v>25.4</v>
      </c>
      <c r="F16" s="52">
        <f t="shared" si="0"/>
        <v>8</v>
      </c>
      <c r="G16" s="51">
        <v>5.5</v>
      </c>
      <c r="H16" s="52">
        <f t="shared" si="1"/>
        <v>2</v>
      </c>
      <c r="I16" s="53">
        <v>130</v>
      </c>
      <c r="J16" s="52">
        <f t="shared" si="2"/>
        <v>10</v>
      </c>
      <c r="K16" s="51">
        <v>15.2</v>
      </c>
      <c r="L16" s="52">
        <f t="shared" si="3"/>
        <v>13</v>
      </c>
      <c r="M16" s="51">
        <v>2.9</v>
      </c>
      <c r="N16" s="52">
        <f t="shared" si="4"/>
        <v>12</v>
      </c>
      <c r="O16" s="54">
        <f t="shared" si="5"/>
        <v>45</v>
      </c>
      <c r="P16" s="56">
        <f aca="true" t="shared" si="6" ref="P16:P45">IF(+O16&lt;&gt;"nekompletní",+RANK(O16,O$8:O$45,1),0)</f>
        <v>9</v>
      </c>
      <c r="Q16" s="9"/>
      <c r="R16" s="1"/>
      <c r="S16" s="1"/>
      <c r="T16" s="1"/>
      <c r="U16" s="1"/>
      <c r="V16" s="1"/>
      <c r="W16" s="1"/>
      <c r="X16" s="1"/>
      <c r="Y16" s="1"/>
    </row>
    <row r="17" spans="1:25" ht="18" customHeight="1">
      <c r="A17" s="5"/>
      <c r="B17" s="59" t="s">
        <v>84</v>
      </c>
      <c r="C17" s="50" t="s">
        <v>79</v>
      </c>
      <c r="D17" s="50"/>
      <c r="E17" s="51">
        <v>22.9</v>
      </c>
      <c r="F17" s="52">
        <f t="shared" si="0"/>
        <v>5</v>
      </c>
      <c r="G17" s="51">
        <v>5</v>
      </c>
      <c r="H17" s="52">
        <f t="shared" si="1"/>
        <v>6</v>
      </c>
      <c r="I17" s="53">
        <v>115</v>
      </c>
      <c r="J17" s="52">
        <f t="shared" si="2"/>
        <v>16</v>
      </c>
      <c r="K17" s="51">
        <v>17.2</v>
      </c>
      <c r="L17" s="52">
        <f t="shared" si="3"/>
        <v>18</v>
      </c>
      <c r="M17" s="51">
        <v>3.75</v>
      </c>
      <c r="N17" s="52">
        <f t="shared" si="4"/>
        <v>2</v>
      </c>
      <c r="O17" s="54">
        <f t="shared" si="5"/>
        <v>47</v>
      </c>
      <c r="P17" s="56">
        <f t="shared" si="6"/>
        <v>10</v>
      </c>
      <c r="Q17" s="9"/>
      <c r="R17" s="1"/>
      <c r="S17" s="1"/>
      <c r="T17" s="1"/>
      <c r="U17" s="1"/>
      <c r="V17" s="1"/>
      <c r="W17" s="1"/>
      <c r="X17" s="1"/>
      <c r="Y17" s="1"/>
    </row>
    <row r="18" spans="1:25" ht="18" customHeight="1">
      <c r="A18" s="5"/>
      <c r="B18" s="59" t="s">
        <v>91</v>
      </c>
      <c r="C18" s="50" t="s">
        <v>87</v>
      </c>
      <c r="D18" s="50"/>
      <c r="E18" s="51">
        <v>22.5</v>
      </c>
      <c r="F18" s="52">
        <f t="shared" si="0"/>
        <v>2</v>
      </c>
      <c r="G18" s="51">
        <v>5</v>
      </c>
      <c r="H18" s="52">
        <f t="shared" si="1"/>
        <v>6</v>
      </c>
      <c r="I18" s="53">
        <v>135</v>
      </c>
      <c r="J18" s="52">
        <f t="shared" si="2"/>
        <v>6</v>
      </c>
      <c r="K18" s="51">
        <v>16.62</v>
      </c>
      <c r="L18" s="52">
        <f t="shared" si="3"/>
        <v>16</v>
      </c>
      <c r="M18" s="51">
        <v>2.1</v>
      </c>
      <c r="N18" s="52">
        <f t="shared" si="4"/>
        <v>19</v>
      </c>
      <c r="O18" s="54">
        <f t="shared" si="5"/>
        <v>49</v>
      </c>
      <c r="P18" s="56">
        <f t="shared" si="6"/>
        <v>11</v>
      </c>
      <c r="Q18" s="9"/>
      <c r="R18" s="1"/>
      <c r="S18" s="1"/>
      <c r="T18" s="1"/>
      <c r="U18" s="1"/>
      <c r="V18" s="1"/>
      <c r="W18" s="1"/>
      <c r="X18" s="1"/>
      <c r="Y18" s="1"/>
    </row>
    <row r="19" spans="1:25" ht="18" customHeight="1">
      <c r="A19" s="5"/>
      <c r="B19" s="59" t="s">
        <v>88</v>
      </c>
      <c r="C19" s="50" t="s">
        <v>87</v>
      </c>
      <c r="D19" s="50"/>
      <c r="E19" s="51">
        <v>28.4</v>
      </c>
      <c r="F19" s="52">
        <f t="shared" si="0"/>
        <v>10</v>
      </c>
      <c r="G19" s="51">
        <v>4.5</v>
      </c>
      <c r="H19" s="52">
        <f t="shared" si="1"/>
        <v>10</v>
      </c>
      <c r="I19" s="53">
        <v>120</v>
      </c>
      <c r="J19" s="52">
        <f t="shared" si="2"/>
        <v>13</v>
      </c>
      <c r="K19" s="51">
        <v>14.73</v>
      </c>
      <c r="L19" s="52">
        <f t="shared" si="3"/>
        <v>7</v>
      </c>
      <c r="M19" s="51">
        <v>3</v>
      </c>
      <c r="N19" s="52">
        <f t="shared" si="4"/>
        <v>10</v>
      </c>
      <c r="O19" s="54">
        <f t="shared" si="5"/>
        <v>50</v>
      </c>
      <c r="P19" s="56">
        <f t="shared" si="6"/>
        <v>12</v>
      </c>
      <c r="Q19" s="9"/>
      <c r="R19" s="1"/>
      <c r="S19" s="1"/>
      <c r="T19" s="1"/>
      <c r="U19" s="1"/>
      <c r="V19" s="1"/>
      <c r="W19" s="1"/>
      <c r="X19" s="1"/>
      <c r="Y19" s="1"/>
    </row>
    <row r="20" spans="1:25" ht="18" customHeight="1">
      <c r="A20" s="5"/>
      <c r="B20" s="59" t="s">
        <v>78</v>
      </c>
      <c r="C20" s="50" t="s">
        <v>79</v>
      </c>
      <c r="D20" s="50"/>
      <c r="E20" s="51">
        <v>29.9</v>
      </c>
      <c r="F20" s="52">
        <f t="shared" si="0"/>
        <v>14</v>
      </c>
      <c r="G20" s="51">
        <v>4.5</v>
      </c>
      <c r="H20" s="52">
        <f t="shared" si="1"/>
        <v>10</v>
      </c>
      <c r="I20" s="53">
        <v>120</v>
      </c>
      <c r="J20" s="52">
        <f t="shared" si="2"/>
        <v>13</v>
      </c>
      <c r="K20" s="51">
        <v>14.36</v>
      </c>
      <c r="L20" s="52">
        <f t="shared" si="3"/>
        <v>3</v>
      </c>
      <c r="M20" s="51">
        <v>2.9</v>
      </c>
      <c r="N20" s="52">
        <f t="shared" si="4"/>
        <v>12</v>
      </c>
      <c r="O20" s="54">
        <f t="shared" si="5"/>
        <v>52</v>
      </c>
      <c r="P20" s="56">
        <f t="shared" si="6"/>
        <v>13</v>
      </c>
      <c r="Q20" s="9"/>
      <c r="R20" s="1"/>
      <c r="S20" s="1"/>
      <c r="T20" s="1"/>
      <c r="U20" s="1"/>
      <c r="V20" s="1"/>
      <c r="W20" s="1"/>
      <c r="X20" s="1"/>
      <c r="Y20" s="1"/>
    </row>
    <row r="21" spans="1:25" ht="19.5" customHeight="1">
      <c r="A21" s="5"/>
      <c r="B21" s="59" t="s">
        <v>82</v>
      </c>
      <c r="C21" s="50" t="s">
        <v>79</v>
      </c>
      <c r="D21" s="50"/>
      <c r="E21" s="51">
        <v>26.79</v>
      </c>
      <c r="F21" s="52">
        <f t="shared" si="0"/>
        <v>9</v>
      </c>
      <c r="G21" s="51">
        <v>4</v>
      </c>
      <c r="H21" s="52">
        <f t="shared" si="1"/>
        <v>14</v>
      </c>
      <c r="I21" s="53">
        <v>110</v>
      </c>
      <c r="J21" s="52">
        <f t="shared" si="2"/>
        <v>17</v>
      </c>
      <c r="K21" s="51">
        <v>15.12</v>
      </c>
      <c r="L21" s="52">
        <f t="shared" si="3"/>
        <v>12</v>
      </c>
      <c r="M21" s="51">
        <v>2.63</v>
      </c>
      <c r="N21" s="52">
        <f t="shared" si="4"/>
        <v>15</v>
      </c>
      <c r="O21" s="54">
        <f t="shared" si="5"/>
        <v>67</v>
      </c>
      <c r="P21" s="56">
        <f t="shared" si="6"/>
        <v>14</v>
      </c>
      <c r="Q21" s="9"/>
      <c r="R21" s="1"/>
      <c r="S21" s="1"/>
      <c r="T21" s="1"/>
      <c r="U21" s="1"/>
      <c r="V21" s="1"/>
      <c r="W21" s="1"/>
      <c r="X21" s="1"/>
      <c r="Y21" s="1"/>
    </row>
    <row r="22" spans="1:25" ht="19.5" customHeight="1">
      <c r="A22" s="5"/>
      <c r="B22" s="59" t="s">
        <v>85</v>
      </c>
      <c r="C22" s="50" t="s">
        <v>79</v>
      </c>
      <c r="D22" s="50"/>
      <c r="E22" s="51">
        <v>34</v>
      </c>
      <c r="F22" s="52">
        <f t="shared" si="0"/>
        <v>18</v>
      </c>
      <c r="G22" s="51">
        <v>3.7</v>
      </c>
      <c r="H22" s="52">
        <f t="shared" si="1"/>
        <v>16</v>
      </c>
      <c r="I22" s="53">
        <v>100</v>
      </c>
      <c r="J22" s="52">
        <f t="shared" si="2"/>
        <v>18</v>
      </c>
      <c r="K22" s="51">
        <v>15.2</v>
      </c>
      <c r="L22" s="52">
        <f t="shared" si="3"/>
        <v>13</v>
      </c>
      <c r="M22" s="51">
        <v>3.3</v>
      </c>
      <c r="N22" s="52">
        <f t="shared" si="4"/>
        <v>6</v>
      </c>
      <c r="O22" s="54">
        <f t="shared" si="5"/>
        <v>71</v>
      </c>
      <c r="P22" s="56">
        <f t="shared" si="6"/>
        <v>15</v>
      </c>
      <c r="Q22" s="9"/>
      <c r="R22" s="1"/>
      <c r="S22" s="1"/>
      <c r="T22" s="1"/>
      <c r="U22" s="1"/>
      <c r="V22" s="1"/>
      <c r="W22" s="1"/>
      <c r="X22" s="1"/>
      <c r="Y22" s="1"/>
    </row>
    <row r="23" spans="1:25" ht="19.5" customHeight="1">
      <c r="A23" s="5"/>
      <c r="B23" s="59" t="s">
        <v>92</v>
      </c>
      <c r="C23" s="50" t="s">
        <v>87</v>
      </c>
      <c r="D23" s="50"/>
      <c r="E23" s="51">
        <v>29.4</v>
      </c>
      <c r="F23" s="52">
        <f t="shared" si="0"/>
        <v>13</v>
      </c>
      <c r="G23" s="51">
        <v>3</v>
      </c>
      <c r="H23" s="52">
        <f t="shared" si="1"/>
        <v>17</v>
      </c>
      <c r="I23" s="53">
        <v>117</v>
      </c>
      <c r="J23" s="52">
        <f t="shared" si="2"/>
        <v>15</v>
      </c>
      <c r="K23" s="51">
        <v>14.99</v>
      </c>
      <c r="L23" s="52">
        <f t="shared" si="3"/>
        <v>9</v>
      </c>
      <c r="M23" s="51">
        <v>2.2</v>
      </c>
      <c r="N23" s="52">
        <f t="shared" si="4"/>
        <v>18</v>
      </c>
      <c r="O23" s="54">
        <f t="shared" si="5"/>
        <v>72</v>
      </c>
      <c r="P23" s="56">
        <f t="shared" si="6"/>
        <v>16</v>
      </c>
      <c r="Q23" s="9"/>
      <c r="R23" s="1"/>
      <c r="S23" s="1"/>
      <c r="T23" s="1"/>
      <c r="U23" s="1"/>
      <c r="V23" s="1"/>
      <c r="W23" s="1"/>
      <c r="X23" s="1"/>
      <c r="Y23" s="1"/>
    </row>
    <row r="24" spans="1:25" ht="19.5" customHeight="1">
      <c r="A24" s="5"/>
      <c r="B24" s="59" t="s">
        <v>93</v>
      </c>
      <c r="C24" s="50" t="s">
        <v>87</v>
      </c>
      <c r="D24" s="50"/>
      <c r="E24" s="51">
        <v>33.1</v>
      </c>
      <c r="F24" s="52">
        <f t="shared" si="0"/>
        <v>17</v>
      </c>
      <c r="G24" s="51">
        <v>3</v>
      </c>
      <c r="H24" s="52">
        <f t="shared" si="1"/>
        <v>17</v>
      </c>
      <c r="I24" s="53">
        <v>135</v>
      </c>
      <c r="J24" s="52">
        <f t="shared" si="2"/>
        <v>6</v>
      </c>
      <c r="K24" s="51">
        <v>16.69</v>
      </c>
      <c r="L24" s="52">
        <f t="shared" si="3"/>
        <v>17</v>
      </c>
      <c r="M24" s="51">
        <v>1.9</v>
      </c>
      <c r="N24" s="52">
        <f t="shared" si="4"/>
        <v>20</v>
      </c>
      <c r="O24" s="54">
        <f t="shared" si="5"/>
        <v>77</v>
      </c>
      <c r="P24" s="56">
        <f t="shared" si="6"/>
        <v>17</v>
      </c>
      <c r="Q24" s="9"/>
      <c r="R24" s="1"/>
      <c r="S24" s="1"/>
      <c r="T24" s="1"/>
      <c r="U24" s="1"/>
      <c r="V24" s="1"/>
      <c r="W24" s="1"/>
      <c r="X24" s="1"/>
      <c r="Y24" s="1"/>
    </row>
    <row r="25" spans="1:25" ht="19.5" customHeight="1">
      <c r="A25" s="5"/>
      <c r="B25" s="59" t="s">
        <v>86</v>
      </c>
      <c r="C25" s="50" t="s">
        <v>87</v>
      </c>
      <c r="D25" s="50"/>
      <c r="E25" s="51">
        <v>33</v>
      </c>
      <c r="F25" s="52">
        <f t="shared" si="0"/>
        <v>15</v>
      </c>
      <c r="G25" s="51">
        <v>3</v>
      </c>
      <c r="H25" s="52">
        <f t="shared" si="1"/>
        <v>17</v>
      </c>
      <c r="I25" s="53">
        <v>125</v>
      </c>
      <c r="J25" s="52">
        <f t="shared" si="2"/>
        <v>12</v>
      </c>
      <c r="K25" s="51">
        <v>17.95</v>
      </c>
      <c r="L25" s="52">
        <f t="shared" si="3"/>
        <v>19</v>
      </c>
      <c r="M25" s="51">
        <v>2.35</v>
      </c>
      <c r="N25" s="52">
        <f t="shared" si="4"/>
        <v>16</v>
      </c>
      <c r="O25" s="54">
        <f t="shared" si="5"/>
        <v>79</v>
      </c>
      <c r="P25" s="56">
        <f t="shared" si="6"/>
        <v>18</v>
      </c>
      <c r="Q25" s="9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5"/>
      <c r="B26" s="59" t="s">
        <v>90</v>
      </c>
      <c r="C26" s="50" t="s">
        <v>87</v>
      </c>
      <c r="D26" s="50"/>
      <c r="E26" s="51">
        <v>33</v>
      </c>
      <c r="F26" s="52">
        <f t="shared" si="0"/>
        <v>15</v>
      </c>
      <c r="G26" s="51">
        <v>2</v>
      </c>
      <c r="H26" s="52">
        <f t="shared" si="1"/>
        <v>20</v>
      </c>
      <c r="I26" s="53">
        <v>90</v>
      </c>
      <c r="J26" s="52">
        <f t="shared" si="2"/>
        <v>20</v>
      </c>
      <c r="K26" s="51">
        <v>16.54</v>
      </c>
      <c r="L26" s="52">
        <f t="shared" si="3"/>
        <v>15</v>
      </c>
      <c r="M26" s="51">
        <v>2.8</v>
      </c>
      <c r="N26" s="52">
        <f t="shared" si="4"/>
        <v>14</v>
      </c>
      <c r="O26" s="54">
        <f t="shared" si="5"/>
        <v>84</v>
      </c>
      <c r="P26" s="56">
        <f t="shared" si="6"/>
        <v>19</v>
      </c>
      <c r="Q26" s="9"/>
      <c r="R26" s="1"/>
      <c r="S26" s="1"/>
      <c r="T26" s="1"/>
      <c r="U26" s="1"/>
      <c r="V26" s="1"/>
      <c r="W26" s="1"/>
      <c r="X26" s="1"/>
      <c r="Y26" s="1"/>
    </row>
    <row r="27" spans="1:25" ht="19.5" customHeight="1" thickBot="1">
      <c r="A27" s="5"/>
      <c r="B27" s="60" t="s">
        <v>89</v>
      </c>
      <c r="C27" s="61" t="s">
        <v>87</v>
      </c>
      <c r="D27" s="61"/>
      <c r="E27" s="62">
        <v>41.3</v>
      </c>
      <c r="F27" s="63">
        <f t="shared" si="0"/>
        <v>20</v>
      </c>
      <c r="G27" s="62">
        <v>4.2</v>
      </c>
      <c r="H27" s="63">
        <f t="shared" si="1"/>
        <v>13</v>
      </c>
      <c r="I27" s="64">
        <v>100</v>
      </c>
      <c r="J27" s="63">
        <f t="shared" si="2"/>
        <v>18</v>
      </c>
      <c r="K27" s="62">
        <v>18.21</v>
      </c>
      <c r="L27" s="63">
        <f t="shared" si="3"/>
        <v>20</v>
      </c>
      <c r="M27" s="62">
        <v>2.3</v>
      </c>
      <c r="N27" s="63">
        <f t="shared" si="4"/>
        <v>17</v>
      </c>
      <c r="O27" s="65">
        <f t="shared" si="5"/>
        <v>88</v>
      </c>
      <c r="P27" s="66">
        <f t="shared" si="6"/>
        <v>20</v>
      </c>
      <c r="Q27" s="9"/>
      <c r="R27" s="1"/>
      <c r="S27" s="1"/>
      <c r="T27" s="1"/>
      <c r="U27" s="1"/>
      <c r="V27" s="1"/>
      <c r="W27" s="1"/>
      <c r="X27" s="1"/>
      <c r="Y27" s="1"/>
    </row>
    <row r="28" spans="1:25" ht="19.5" customHeight="1">
      <c r="A28" s="5"/>
      <c r="B28" s="31"/>
      <c r="C28" s="32"/>
      <c r="D28" s="33"/>
      <c r="E28" s="34"/>
      <c r="F28" s="35">
        <f t="shared" si="0"/>
        <v>0</v>
      </c>
      <c r="G28" s="34"/>
      <c r="H28" s="35">
        <f t="shared" si="1"/>
        <v>0</v>
      </c>
      <c r="I28" s="36"/>
      <c r="J28" s="35">
        <f t="shared" si="2"/>
        <v>0</v>
      </c>
      <c r="K28" s="34"/>
      <c r="L28" s="35">
        <f t="shared" si="3"/>
        <v>0</v>
      </c>
      <c r="M28" s="34"/>
      <c r="N28" s="35">
        <f t="shared" si="4"/>
        <v>0</v>
      </c>
      <c r="O28" s="37" t="str">
        <f aca="true" t="shared" si="7" ref="O28:O45">+IF(+AND(+F28&gt;0,+H28&gt;0,+J28&gt;0,+L28&gt;0,+N28),+F28+H28+J28+L28+N28,"nekompletní")</f>
        <v>nekompletní</v>
      </c>
      <c r="P28" s="38">
        <f t="shared" si="6"/>
        <v>0</v>
      </c>
      <c r="Q28" s="9"/>
      <c r="R28" s="1"/>
      <c r="S28" s="1"/>
      <c r="T28" s="1"/>
      <c r="U28" s="1"/>
      <c r="V28" s="1"/>
      <c r="W28" s="1"/>
      <c r="X28" s="1"/>
      <c r="Y28" s="1"/>
    </row>
    <row r="29" spans="1:25" ht="19.5" customHeight="1">
      <c r="A29" s="5"/>
      <c r="B29" s="10"/>
      <c r="C29" s="11"/>
      <c r="D29" s="12"/>
      <c r="E29" s="27"/>
      <c r="F29" s="18">
        <f t="shared" si="0"/>
        <v>0</v>
      </c>
      <c r="G29" s="27"/>
      <c r="H29" s="18">
        <f t="shared" si="1"/>
        <v>0</v>
      </c>
      <c r="I29" s="13"/>
      <c r="J29" s="18">
        <f t="shared" si="2"/>
        <v>0</v>
      </c>
      <c r="K29" s="27"/>
      <c r="L29" s="18">
        <f t="shared" si="3"/>
        <v>0</v>
      </c>
      <c r="M29" s="27"/>
      <c r="N29" s="18">
        <f t="shared" si="4"/>
        <v>0</v>
      </c>
      <c r="O29" s="20" t="str">
        <f t="shared" si="7"/>
        <v>nekompletní</v>
      </c>
      <c r="P29" s="21">
        <f t="shared" si="6"/>
        <v>0</v>
      </c>
      <c r="Q29" s="9"/>
      <c r="R29" s="1"/>
      <c r="S29" s="1"/>
      <c r="T29" s="1"/>
      <c r="U29" s="1"/>
      <c r="V29" s="1"/>
      <c r="W29" s="1"/>
      <c r="X29" s="1"/>
      <c r="Y29" s="1"/>
    </row>
    <row r="30" spans="1:25" ht="19.5" customHeight="1">
      <c r="A30" s="5"/>
      <c r="B30" s="10"/>
      <c r="C30" s="11"/>
      <c r="D30" s="12"/>
      <c r="E30" s="27"/>
      <c r="F30" s="18">
        <f t="shared" si="0"/>
        <v>0</v>
      </c>
      <c r="G30" s="27"/>
      <c r="H30" s="18">
        <f t="shared" si="1"/>
        <v>0</v>
      </c>
      <c r="I30" s="13"/>
      <c r="J30" s="18">
        <f t="shared" si="2"/>
        <v>0</v>
      </c>
      <c r="K30" s="27"/>
      <c r="L30" s="18">
        <f t="shared" si="3"/>
        <v>0</v>
      </c>
      <c r="M30" s="27"/>
      <c r="N30" s="18">
        <f t="shared" si="4"/>
        <v>0</v>
      </c>
      <c r="O30" s="20" t="str">
        <f t="shared" si="7"/>
        <v>nekompletní</v>
      </c>
      <c r="P30" s="21">
        <f t="shared" si="6"/>
        <v>0</v>
      </c>
      <c r="Q30" s="9"/>
      <c r="R30" s="1"/>
      <c r="S30" s="1"/>
      <c r="T30" s="1"/>
      <c r="U30" s="1"/>
      <c r="V30" s="1"/>
      <c r="W30" s="1"/>
      <c r="X30" s="1"/>
      <c r="Y30" s="1"/>
    </row>
    <row r="31" spans="1:25" ht="19.5" customHeight="1">
      <c r="A31" s="5"/>
      <c r="B31" s="10"/>
      <c r="C31" s="11"/>
      <c r="D31" s="12"/>
      <c r="E31" s="27"/>
      <c r="F31" s="18">
        <f t="shared" si="0"/>
        <v>0</v>
      </c>
      <c r="G31" s="27"/>
      <c r="H31" s="18">
        <f t="shared" si="1"/>
        <v>0</v>
      </c>
      <c r="I31" s="13"/>
      <c r="J31" s="18">
        <f t="shared" si="2"/>
        <v>0</v>
      </c>
      <c r="K31" s="27"/>
      <c r="L31" s="18">
        <f t="shared" si="3"/>
        <v>0</v>
      </c>
      <c r="M31" s="27"/>
      <c r="N31" s="18">
        <f t="shared" si="4"/>
        <v>0</v>
      </c>
      <c r="O31" s="20" t="str">
        <f t="shared" si="7"/>
        <v>nekompletní</v>
      </c>
      <c r="P31" s="21">
        <f t="shared" si="6"/>
        <v>0</v>
      </c>
      <c r="Q31" s="9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5"/>
      <c r="B32" s="10"/>
      <c r="C32" s="11"/>
      <c r="D32" s="12"/>
      <c r="E32" s="27"/>
      <c r="F32" s="18">
        <f t="shared" si="0"/>
        <v>0</v>
      </c>
      <c r="G32" s="27"/>
      <c r="H32" s="18">
        <f t="shared" si="1"/>
        <v>0</v>
      </c>
      <c r="I32" s="13"/>
      <c r="J32" s="18">
        <f t="shared" si="2"/>
        <v>0</v>
      </c>
      <c r="K32" s="27"/>
      <c r="L32" s="18">
        <f t="shared" si="3"/>
        <v>0</v>
      </c>
      <c r="M32" s="27"/>
      <c r="N32" s="18">
        <f t="shared" si="4"/>
        <v>0</v>
      </c>
      <c r="O32" s="20" t="str">
        <f t="shared" si="7"/>
        <v>nekompletní</v>
      </c>
      <c r="P32" s="21">
        <f t="shared" si="6"/>
        <v>0</v>
      </c>
      <c r="Q32" s="9"/>
      <c r="R32" s="1"/>
      <c r="S32" s="1"/>
      <c r="T32" s="1"/>
      <c r="U32" s="1"/>
      <c r="V32" s="1"/>
      <c r="W32" s="1"/>
      <c r="X32" s="1"/>
      <c r="Y32" s="1"/>
    </row>
    <row r="33" spans="1:25" ht="19.5" customHeight="1">
      <c r="A33" s="5"/>
      <c r="B33" s="10"/>
      <c r="C33" s="11"/>
      <c r="D33" s="12"/>
      <c r="E33" s="27"/>
      <c r="F33" s="18">
        <f t="shared" si="0"/>
        <v>0</v>
      </c>
      <c r="G33" s="27"/>
      <c r="H33" s="18">
        <f t="shared" si="1"/>
        <v>0</v>
      </c>
      <c r="I33" s="13"/>
      <c r="J33" s="18">
        <f t="shared" si="2"/>
        <v>0</v>
      </c>
      <c r="K33" s="27"/>
      <c r="L33" s="18">
        <f t="shared" si="3"/>
        <v>0</v>
      </c>
      <c r="M33" s="27"/>
      <c r="N33" s="18">
        <f t="shared" si="4"/>
        <v>0</v>
      </c>
      <c r="O33" s="20" t="str">
        <f t="shared" si="7"/>
        <v>nekompletní</v>
      </c>
      <c r="P33" s="21">
        <f t="shared" si="6"/>
        <v>0</v>
      </c>
      <c r="Q33" s="9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5"/>
      <c r="B34" s="10"/>
      <c r="C34" s="11"/>
      <c r="D34" s="12"/>
      <c r="E34" s="27"/>
      <c r="F34" s="18">
        <f t="shared" si="0"/>
        <v>0</v>
      </c>
      <c r="G34" s="27"/>
      <c r="H34" s="18">
        <f t="shared" si="1"/>
        <v>0</v>
      </c>
      <c r="I34" s="13"/>
      <c r="J34" s="18">
        <f t="shared" si="2"/>
        <v>0</v>
      </c>
      <c r="K34" s="27"/>
      <c r="L34" s="18">
        <f t="shared" si="3"/>
        <v>0</v>
      </c>
      <c r="M34" s="27"/>
      <c r="N34" s="18">
        <f t="shared" si="4"/>
        <v>0</v>
      </c>
      <c r="O34" s="20" t="str">
        <f t="shared" si="7"/>
        <v>nekompletní</v>
      </c>
      <c r="P34" s="21">
        <f t="shared" si="6"/>
        <v>0</v>
      </c>
      <c r="Q34" s="9"/>
      <c r="R34" s="1"/>
      <c r="S34" s="1"/>
      <c r="T34" s="1"/>
      <c r="U34" s="1"/>
      <c r="V34" s="1"/>
      <c r="W34" s="1"/>
      <c r="X34" s="1"/>
      <c r="Y34" s="1"/>
    </row>
    <row r="35" spans="1:25" ht="19.5" customHeight="1">
      <c r="A35" s="5"/>
      <c r="B35" s="10"/>
      <c r="C35" s="11"/>
      <c r="D35" s="12"/>
      <c r="E35" s="27"/>
      <c r="F35" s="18">
        <f t="shared" si="0"/>
        <v>0</v>
      </c>
      <c r="G35" s="27"/>
      <c r="H35" s="18">
        <f t="shared" si="1"/>
        <v>0</v>
      </c>
      <c r="I35" s="13"/>
      <c r="J35" s="18">
        <f t="shared" si="2"/>
        <v>0</v>
      </c>
      <c r="K35" s="27"/>
      <c r="L35" s="18">
        <f t="shared" si="3"/>
        <v>0</v>
      </c>
      <c r="M35" s="27"/>
      <c r="N35" s="18">
        <f t="shared" si="4"/>
        <v>0</v>
      </c>
      <c r="O35" s="20" t="str">
        <f t="shared" si="7"/>
        <v>nekompletní</v>
      </c>
      <c r="P35" s="21">
        <f t="shared" si="6"/>
        <v>0</v>
      </c>
      <c r="Q35" s="9"/>
      <c r="R35" s="1"/>
      <c r="S35" s="1"/>
      <c r="T35" s="1"/>
      <c r="U35" s="1"/>
      <c r="V35" s="1"/>
      <c r="W35" s="1"/>
      <c r="X35" s="1"/>
      <c r="Y35" s="1"/>
    </row>
    <row r="36" spans="1:25" ht="19.5" customHeight="1">
      <c r="A36" s="5"/>
      <c r="B36" s="10"/>
      <c r="C36" s="11"/>
      <c r="D36" s="12"/>
      <c r="E36" s="27"/>
      <c r="F36" s="18">
        <f t="shared" si="0"/>
        <v>0</v>
      </c>
      <c r="G36" s="27"/>
      <c r="H36" s="18">
        <f t="shared" si="1"/>
        <v>0</v>
      </c>
      <c r="I36" s="13"/>
      <c r="J36" s="18">
        <f t="shared" si="2"/>
        <v>0</v>
      </c>
      <c r="K36" s="27"/>
      <c r="L36" s="18">
        <f t="shared" si="3"/>
        <v>0</v>
      </c>
      <c r="M36" s="27"/>
      <c r="N36" s="18">
        <f t="shared" si="4"/>
        <v>0</v>
      </c>
      <c r="O36" s="20" t="str">
        <f t="shared" si="7"/>
        <v>nekompletní</v>
      </c>
      <c r="P36" s="21">
        <f t="shared" si="6"/>
        <v>0</v>
      </c>
      <c r="Q36" s="9"/>
      <c r="R36" s="1"/>
      <c r="S36" s="1"/>
      <c r="T36" s="1"/>
      <c r="U36" s="1"/>
      <c r="V36" s="1"/>
      <c r="W36" s="1"/>
      <c r="X36" s="1"/>
      <c r="Y36" s="1"/>
    </row>
    <row r="37" spans="1:25" ht="19.5" customHeight="1">
      <c r="A37" s="5"/>
      <c r="B37" s="10"/>
      <c r="C37" s="11"/>
      <c r="D37" s="12"/>
      <c r="E37" s="27"/>
      <c r="F37" s="18">
        <f t="shared" si="0"/>
        <v>0</v>
      </c>
      <c r="G37" s="27"/>
      <c r="H37" s="18">
        <f t="shared" si="1"/>
        <v>0</v>
      </c>
      <c r="I37" s="13"/>
      <c r="J37" s="18">
        <f t="shared" si="2"/>
        <v>0</v>
      </c>
      <c r="K37" s="27"/>
      <c r="L37" s="18">
        <f t="shared" si="3"/>
        <v>0</v>
      </c>
      <c r="M37" s="27"/>
      <c r="N37" s="18">
        <f t="shared" si="4"/>
        <v>0</v>
      </c>
      <c r="O37" s="20" t="str">
        <f t="shared" si="7"/>
        <v>nekompletní</v>
      </c>
      <c r="P37" s="21">
        <f t="shared" si="6"/>
        <v>0</v>
      </c>
      <c r="Q37" s="9"/>
      <c r="R37" s="1"/>
      <c r="S37" s="1"/>
      <c r="T37" s="1"/>
      <c r="U37" s="1"/>
      <c r="V37" s="1"/>
      <c r="W37" s="1"/>
      <c r="X37" s="1"/>
      <c r="Y37" s="1"/>
    </row>
    <row r="38" spans="1:25" ht="19.5" customHeight="1">
      <c r="A38" s="5"/>
      <c r="B38" s="10"/>
      <c r="C38" s="11"/>
      <c r="D38" s="12"/>
      <c r="E38" s="27"/>
      <c r="F38" s="18">
        <f t="shared" si="0"/>
        <v>0</v>
      </c>
      <c r="G38" s="27"/>
      <c r="H38" s="18">
        <f t="shared" si="1"/>
        <v>0</v>
      </c>
      <c r="I38" s="13"/>
      <c r="J38" s="18">
        <f t="shared" si="2"/>
        <v>0</v>
      </c>
      <c r="K38" s="27"/>
      <c r="L38" s="18">
        <f t="shared" si="3"/>
        <v>0</v>
      </c>
      <c r="M38" s="27"/>
      <c r="N38" s="18">
        <f t="shared" si="4"/>
        <v>0</v>
      </c>
      <c r="O38" s="20" t="str">
        <f t="shared" si="7"/>
        <v>nekompletní</v>
      </c>
      <c r="P38" s="21">
        <f t="shared" si="6"/>
        <v>0</v>
      </c>
      <c r="Q38" s="9"/>
      <c r="R38" s="1"/>
      <c r="S38" s="1"/>
      <c r="T38" s="1"/>
      <c r="U38" s="1"/>
      <c r="V38" s="1"/>
      <c r="W38" s="1"/>
      <c r="X38" s="1"/>
      <c r="Y38" s="1"/>
    </row>
    <row r="39" spans="1:25" ht="19.5" customHeight="1">
      <c r="A39" s="5"/>
      <c r="B39" s="10"/>
      <c r="C39" s="11"/>
      <c r="D39" s="12"/>
      <c r="E39" s="27"/>
      <c r="F39" s="18">
        <f t="shared" si="0"/>
        <v>0</v>
      </c>
      <c r="G39" s="27"/>
      <c r="H39" s="18">
        <f t="shared" si="1"/>
        <v>0</v>
      </c>
      <c r="I39" s="13"/>
      <c r="J39" s="18">
        <f t="shared" si="2"/>
        <v>0</v>
      </c>
      <c r="K39" s="27"/>
      <c r="L39" s="18">
        <f t="shared" si="3"/>
        <v>0</v>
      </c>
      <c r="M39" s="27"/>
      <c r="N39" s="18">
        <f t="shared" si="4"/>
        <v>0</v>
      </c>
      <c r="O39" s="20" t="str">
        <f t="shared" si="7"/>
        <v>nekompletní</v>
      </c>
      <c r="P39" s="21">
        <f t="shared" si="6"/>
        <v>0</v>
      </c>
      <c r="Q39" s="9"/>
      <c r="R39" s="1"/>
      <c r="S39" s="1"/>
      <c r="T39" s="1"/>
      <c r="U39" s="1"/>
      <c r="V39" s="1"/>
      <c r="W39" s="1"/>
      <c r="X39" s="1"/>
      <c r="Y39" s="1"/>
    </row>
    <row r="40" spans="1:25" ht="19.5" customHeight="1">
      <c r="A40" s="5"/>
      <c r="B40" s="10"/>
      <c r="C40" s="11"/>
      <c r="D40" s="12"/>
      <c r="E40" s="27"/>
      <c r="F40" s="18">
        <f t="shared" si="0"/>
        <v>0</v>
      </c>
      <c r="G40" s="27"/>
      <c r="H40" s="18">
        <f t="shared" si="1"/>
        <v>0</v>
      </c>
      <c r="I40" s="13"/>
      <c r="J40" s="18">
        <f t="shared" si="2"/>
        <v>0</v>
      </c>
      <c r="K40" s="27"/>
      <c r="L40" s="18">
        <f t="shared" si="3"/>
        <v>0</v>
      </c>
      <c r="M40" s="27"/>
      <c r="N40" s="18">
        <f t="shared" si="4"/>
        <v>0</v>
      </c>
      <c r="O40" s="20" t="str">
        <f t="shared" si="7"/>
        <v>nekompletní</v>
      </c>
      <c r="P40" s="21">
        <f t="shared" si="6"/>
        <v>0</v>
      </c>
      <c r="Q40" s="9"/>
      <c r="R40" s="1"/>
      <c r="S40" s="1"/>
      <c r="T40" s="1"/>
      <c r="U40" s="1"/>
      <c r="V40" s="1"/>
      <c r="W40" s="1"/>
      <c r="X40" s="1"/>
      <c r="Y40" s="1"/>
    </row>
    <row r="41" spans="1:25" ht="19.5" customHeight="1">
      <c r="A41" s="5"/>
      <c r="B41" s="10"/>
      <c r="C41" s="11"/>
      <c r="D41" s="12"/>
      <c r="E41" s="27"/>
      <c r="F41" s="18">
        <f t="shared" si="0"/>
        <v>0</v>
      </c>
      <c r="G41" s="27"/>
      <c r="H41" s="18">
        <f t="shared" si="1"/>
        <v>0</v>
      </c>
      <c r="I41" s="13"/>
      <c r="J41" s="18">
        <f t="shared" si="2"/>
        <v>0</v>
      </c>
      <c r="K41" s="27"/>
      <c r="L41" s="18">
        <f t="shared" si="3"/>
        <v>0</v>
      </c>
      <c r="M41" s="27"/>
      <c r="N41" s="18">
        <f t="shared" si="4"/>
        <v>0</v>
      </c>
      <c r="O41" s="20" t="str">
        <f t="shared" si="7"/>
        <v>nekompletní</v>
      </c>
      <c r="P41" s="21">
        <f t="shared" si="6"/>
        <v>0</v>
      </c>
      <c r="Q41" s="9"/>
      <c r="R41" s="1"/>
      <c r="S41" s="1"/>
      <c r="T41" s="1"/>
      <c r="U41" s="1"/>
      <c r="V41" s="1"/>
      <c r="W41" s="1"/>
      <c r="X41" s="1"/>
      <c r="Y41" s="1"/>
    </row>
    <row r="42" spans="1:25" ht="19.5" customHeight="1">
      <c r="A42" s="5"/>
      <c r="B42" s="10"/>
      <c r="C42" s="11"/>
      <c r="D42" s="12"/>
      <c r="E42" s="27"/>
      <c r="F42" s="18">
        <f t="shared" si="0"/>
        <v>0</v>
      </c>
      <c r="G42" s="27"/>
      <c r="H42" s="18">
        <f t="shared" si="1"/>
        <v>0</v>
      </c>
      <c r="I42" s="13"/>
      <c r="J42" s="18">
        <f t="shared" si="2"/>
        <v>0</v>
      </c>
      <c r="K42" s="27"/>
      <c r="L42" s="18">
        <f t="shared" si="3"/>
        <v>0</v>
      </c>
      <c r="M42" s="27"/>
      <c r="N42" s="18">
        <f t="shared" si="4"/>
        <v>0</v>
      </c>
      <c r="O42" s="20" t="str">
        <f t="shared" si="7"/>
        <v>nekompletní</v>
      </c>
      <c r="P42" s="21">
        <f t="shared" si="6"/>
        <v>0</v>
      </c>
      <c r="Q42" s="9"/>
      <c r="R42" s="1"/>
      <c r="S42" s="1"/>
      <c r="T42" s="1"/>
      <c r="U42" s="1"/>
      <c r="V42" s="1"/>
      <c r="W42" s="1"/>
      <c r="X42" s="1"/>
      <c r="Y42" s="1"/>
    </row>
    <row r="43" spans="1:25" ht="19.5" customHeight="1">
      <c r="A43" s="5"/>
      <c r="B43" s="10"/>
      <c r="C43" s="11"/>
      <c r="D43" s="12"/>
      <c r="E43" s="27"/>
      <c r="F43" s="18">
        <f t="shared" si="0"/>
        <v>0</v>
      </c>
      <c r="G43" s="27"/>
      <c r="H43" s="18">
        <f t="shared" si="1"/>
        <v>0</v>
      </c>
      <c r="I43" s="13"/>
      <c r="J43" s="18">
        <f t="shared" si="2"/>
        <v>0</v>
      </c>
      <c r="K43" s="27"/>
      <c r="L43" s="18">
        <f t="shared" si="3"/>
        <v>0</v>
      </c>
      <c r="M43" s="27"/>
      <c r="N43" s="18">
        <f t="shared" si="4"/>
        <v>0</v>
      </c>
      <c r="O43" s="20" t="str">
        <f t="shared" si="7"/>
        <v>nekompletní</v>
      </c>
      <c r="P43" s="21">
        <f t="shared" si="6"/>
        <v>0</v>
      </c>
      <c r="Q43" s="9"/>
      <c r="R43" s="1"/>
      <c r="S43" s="1"/>
      <c r="T43" s="1"/>
      <c r="U43" s="1"/>
      <c r="V43" s="1"/>
      <c r="W43" s="1"/>
      <c r="X43" s="1"/>
      <c r="Y43" s="1"/>
    </row>
    <row r="44" spans="1:25" ht="19.5" customHeight="1">
      <c r="A44" s="5"/>
      <c r="B44" s="10"/>
      <c r="C44" s="11"/>
      <c r="D44" s="12"/>
      <c r="E44" s="27"/>
      <c r="F44" s="18">
        <f t="shared" si="0"/>
        <v>0</v>
      </c>
      <c r="G44" s="27"/>
      <c r="H44" s="18">
        <f t="shared" si="1"/>
        <v>0</v>
      </c>
      <c r="I44" s="13"/>
      <c r="J44" s="18">
        <f t="shared" si="2"/>
        <v>0</v>
      </c>
      <c r="K44" s="27"/>
      <c r="L44" s="18">
        <f t="shared" si="3"/>
        <v>0</v>
      </c>
      <c r="M44" s="27"/>
      <c r="N44" s="18">
        <f t="shared" si="4"/>
        <v>0</v>
      </c>
      <c r="O44" s="20" t="str">
        <f t="shared" si="7"/>
        <v>nekompletní</v>
      </c>
      <c r="P44" s="21">
        <f t="shared" si="6"/>
        <v>0</v>
      </c>
      <c r="Q44" s="9"/>
      <c r="R44" s="1"/>
      <c r="S44" s="1"/>
      <c r="T44" s="1"/>
      <c r="U44" s="1"/>
      <c r="V44" s="1"/>
      <c r="W44" s="1"/>
      <c r="X44" s="1"/>
      <c r="Y44" s="1"/>
    </row>
    <row r="45" spans="1:25" ht="19.5" customHeight="1">
      <c r="A45" s="5"/>
      <c r="B45" s="10"/>
      <c r="C45" s="11"/>
      <c r="D45" s="12"/>
      <c r="E45" s="27"/>
      <c r="F45" s="18">
        <f t="shared" si="0"/>
        <v>0</v>
      </c>
      <c r="G45" s="27"/>
      <c r="H45" s="18">
        <f t="shared" si="1"/>
        <v>0</v>
      </c>
      <c r="I45" s="13"/>
      <c r="J45" s="18">
        <f t="shared" si="2"/>
        <v>0</v>
      </c>
      <c r="K45" s="27"/>
      <c r="L45" s="18">
        <f t="shared" si="3"/>
        <v>0</v>
      </c>
      <c r="M45" s="27"/>
      <c r="N45" s="18">
        <f t="shared" si="4"/>
        <v>0</v>
      </c>
      <c r="O45" s="20" t="str">
        <f t="shared" si="7"/>
        <v>nekompletní</v>
      </c>
      <c r="P45" s="21">
        <f t="shared" si="6"/>
        <v>0</v>
      </c>
      <c r="Q45" s="9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</sheetData>
  <sheetProtection formatCells="0" formatColumns="0" formatRows="0" insertColumns="0" insertRows="0"/>
  <mergeCells count="12">
    <mergeCell ref="I5:J5"/>
    <mergeCell ref="I1:P3"/>
    <mergeCell ref="G6:H6"/>
    <mergeCell ref="I6:J6"/>
    <mergeCell ref="M6:N6"/>
    <mergeCell ref="K6:L6"/>
    <mergeCell ref="C1:F1"/>
    <mergeCell ref="K5:L5"/>
    <mergeCell ref="M5:N5"/>
    <mergeCell ref="E6:F6"/>
    <mergeCell ref="E5:F5"/>
    <mergeCell ref="G5:H5"/>
  </mergeCells>
  <conditionalFormatting sqref="P8:P4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8.28125" style="0" customWidth="1"/>
    <col min="2" max="2" width="5.7109375" style="0" customWidth="1"/>
    <col min="3" max="3" width="5.00390625" style="0" hidden="1" customWidth="1"/>
  </cols>
  <sheetData>
    <row r="1" spans="1:15" ht="15.75">
      <c r="A1" s="39" t="s">
        <v>18</v>
      </c>
      <c r="B1" s="133" t="s">
        <v>23</v>
      </c>
      <c r="C1" s="134"/>
      <c r="D1" s="134"/>
      <c r="E1" s="135"/>
      <c r="F1" s="40"/>
      <c r="G1" s="40"/>
      <c r="H1" s="124"/>
      <c r="I1" s="125"/>
      <c r="J1" s="125"/>
      <c r="K1" s="125"/>
      <c r="L1" s="125"/>
      <c r="M1" s="125"/>
      <c r="N1" s="125"/>
      <c r="O1" s="126"/>
    </row>
    <row r="2" spans="1:15" ht="12.75">
      <c r="A2" s="41" t="s">
        <v>24</v>
      </c>
      <c r="B2" s="4"/>
      <c r="C2" s="2"/>
      <c r="D2" s="2"/>
      <c r="E2" s="2"/>
      <c r="F2" s="2"/>
      <c r="G2" s="2"/>
      <c r="H2" s="127"/>
      <c r="I2" s="128"/>
      <c r="J2" s="128"/>
      <c r="K2" s="128"/>
      <c r="L2" s="128"/>
      <c r="M2" s="128"/>
      <c r="N2" s="128"/>
      <c r="O2" s="129"/>
    </row>
    <row r="3" spans="1:15" ht="12.75">
      <c r="A3" s="44">
        <v>45356</v>
      </c>
      <c r="B3" s="4"/>
      <c r="C3" s="2"/>
      <c r="D3" s="2"/>
      <c r="E3" s="2"/>
      <c r="F3" s="2"/>
      <c r="G3" s="2"/>
      <c r="H3" s="130"/>
      <c r="I3" s="131"/>
      <c r="J3" s="131"/>
      <c r="K3" s="131"/>
      <c r="L3" s="131"/>
      <c r="M3" s="131"/>
      <c r="N3" s="131"/>
      <c r="O3" s="132"/>
    </row>
    <row r="4" spans="1:15" ht="13.5" thickBot="1">
      <c r="A4" s="4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/>
    </row>
    <row r="5" spans="1:15" ht="12.75">
      <c r="A5" s="6" t="s">
        <v>0</v>
      </c>
      <c r="B5" s="30" t="s">
        <v>15</v>
      </c>
      <c r="C5" s="102"/>
      <c r="D5" s="122" t="s">
        <v>3</v>
      </c>
      <c r="E5" s="123"/>
      <c r="F5" s="122" t="s">
        <v>11</v>
      </c>
      <c r="G5" s="123"/>
      <c r="H5" s="122" t="s">
        <v>9</v>
      </c>
      <c r="I5" s="123"/>
      <c r="J5" s="122" t="s">
        <v>13</v>
      </c>
      <c r="K5" s="123"/>
      <c r="L5" s="122" t="s">
        <v>10</v>
      </c>
      <c r="M5" s="123"/>
      <c r="N5" s="7" t="s">
        <v>4</v>
      </c>
      <c r="O5" s="8" t="s">
        <v>5</v>
      </c>
    </row>
    <row r="6" spans="1:15" ht="12.75">
      <c r="A6" s="23"/>
      <c r="B6" s="24"/>
      <c r="C6" s="24"/>
      <c r="D6" s="118" t="s">
        <v>8</v>
      </c>
      <c r="E6" s="119"/>
      <c r="F6" s="118" t="s">
        <v>7</v>
      </c>
      <c r="G6" s="119"/>
      <c r="H6" s="118" t="s">
        <v>7</v>
      </c>
      <c r="I6" s="119"/>
      <c r="J6" s="118" t="s">
        <v>8</v>
      </c>
      <c r="K6" s="119"/>
      <c r="L6" s="118" t="s">
        <v>7</v>
      </c>
      <c r="M6" s="119"/>
      <c r="N6" s="25" t="s">
        <v>2</v>
      </c>
      <c r="O6" s="26" t="s">
        <v>6</v>
      </c>
    </row>
    <row r="7" spans="1:15" ht="12.75">
      <c r="A7" s="45"/>
      <c r="B7" s="46"/>
      <c r="C7" s="46"/>
      <c r="D7" s="47" t="s">
        <v>1</v>
      </c>
      <c r="E7" s="29" t="s">
        <v>2</v>
      </c>
      <c r="F7" s="47" t="s">
        <v>1</v>
      </c>
      <c r="G7" s="29" t="s">
        <v>2</v>
      </c>
      <c r="H7" s="47" t="s">
        <v>1</v>
      </c>
      <c r="I7" s="29" t="s">
        <v>2</v>
      </c>
      <c r="J7" s="47" t="s">
        <v>1</v>
      </c>
      <c r="K7" s="29" t="s">
        <v>2</v>
      </c>
      <c r="L7" s="47" t="s">
        <v>1</v>
      </c>
      <c r="M7" s="29" t="s">
        <v>2</v>
      </c>
      <c r="N7" s="48" t="s">
        <v>12</v>
      </c>
      <c r="O7" s="49"/>
    </row>
    <row r="8" spans="1:15" ht="14.25" customHeight="1">
      <c r="A8" s="55" t="s">
        <v>37</v>
      </c>
      <c r="B8" s="50" t="s">
        <v>27</v>
      </c>
      <c r="C8" s="50"/>
      <c r="D8" s="51">
        <v>21</v>
      </c>
      <c r="E8" s="52">
        <f aca="true" t="shared" si="0" ref="E8:E50">IF(+D8,+RANK(D8,D$8:D$50,1),0)</f>
        <v>5</v>
      </c>
      <c r="F8" s="51">
        <v>13</v>
      </c>
      <c r="G8" s="52">
        <f aca="true" t="shared" si="1" ref="G8:G50">IF(+F8,+RANK(F8,F$8:F$50,0),0)</f>
        <v>1</v>
      </c>
      <c r="H8" s="53">
        <v>150</v>
      </c>
      <c r="I8" s="52">
        <f aca="true" t="shared" si="2" ref="I8:I50">IF(+H8,+RANK(H8,H$8:H$50,0),0)</f>
        <v>4</v>
      </c>
      <c r="J8" s="51">
        <v>14.01</v>
      </c>
      <c r="K8" s="52">
        <f aca="true" t="shared" si="3" ref="K8:K50">IF(+J8,+RANK(J8,J$8:J$50,1),0)</f>
        <v>4</v>
      </c>
      <c r="L8" s="51">
        <v>5.2</v>
      </c>
      <c r="M8" s="52">
        <f aca="true" t="shared" si="4" ref="M8:M50">IF(+L8,+RANK(L8,L$8:L$50,0),0)</f>
        <v>1</v>
      </c>
      <c r="N8" s="54">
        <f aca="true" t="shared" si="5" ref="N8:N37">+IF(+AND(+E8&gt;0,+G8&gt;0,+I8&gt;0,+K8&gt;0,+M8),+E8+G8+I8+K8+M8,"nekompletní")</f>
        <v>15</v>
      </c>
      <c r="O8" s="56">
        <f aca="true" t="shared" si="6" ref="O8:O50">IF(+N8&lt;&gt;"nekompletní",+RANK(N8,N$8:N$50,1),0)</f>
        <v>1</v>
      </c>
    </row>
    <row r="9" spans="1:15" ht="14.25" customHeight="1">
      <c r="A9" s="57" t="s">
        <v>42</v>
      </c>
      <c r="B9" s="50" t="s">
        <v>27</v>
      </c>
      <c r="C9" s="50"/>
      <c r="D9" s="51">
        <v>20.6</v>
      </c>
      <c r="E9" s="52">
        <f t="shared" si="0"/>
        <v>4</v>
      </c>
      <c r="F9" s="51">
        <v>13</v>
      </c>
      <c r="G9" s="52">
        <f t="shared" si="1"/>
        <v>1</v>
      </c>
      <c r="H9" s="53">
        <v>155</v>
      </c>
      <c r="I9" s="52">
        <f t="shared" si="2"/>
        <v>3</v>
      </c>
      <c r="J9" s="51">
        <v>14.4</v>
      </c>
      <c r="K9" s="52">
        <f t="shared" si="3"/>
        <v>8</v>
      </c>
      <c r="L9" s="51">
        <v>4.15</v>
      </c>
      <c r="M9" s="52">
        <f t="shared" si="4"/>
        <v>6</v>
      </c>
      <c r="N9" s="54">
        <f t="shared" si="5"/>
        <v>22</v>
      </c>
      <c r="O9" s="56">
        <f t="shared" si="6"/>
        <v>2</v>
      </c>
    </row>
    <row r="10" spans="1:15" ht="14.25" customHeight="1">
      <c r="A10" s="58" t="s">
        <v>46</v>
      </c>
      <c r="B10" s="50" t="s">
        <v>27</v>
      </c>
      <c r="C10" s="50"/>
      <c r="D10" s="51">
        <v>22.7</v>
      </c>
      <c r="E10" s="52">
        <f t="shared" si="0"/>
        <v>8</v>
      </c>
      <c r="F10" s="51">
        <v>10</v>
      </c>
      <c r="G10" s="52">
        <f t="shared" si="1"/>
        <v>5</v>
      </c>
      <c r="H10" s="53">
        <v>160</v>
      </c>
      <c r="I10" s="52">
        <f t="shared" si="2"/>
        <v>2</v>
      </c>
      <c r="J10" s="51">
        <v>15.3</v>
      </c>
      <c r="K10" s="52">
        <f t="shared" si="3"/>
        <v>17</v>
      </c>
      <c r="L10" s="51">
        <v>4.6</v>
      </c>
      <c r="M10" s="52">
        <f t="shared" si="4"/>
        <v>3</v>
      </c>
      <c r="N10" s="54">
        <f t="shared" si="5"/>
        <v>35</v>
      </c>
      <c r="O10" s="56">
        <f t="shared" si="6"/>
        <v>3</v>
      </c>
    </row>
    <row r="11" spans="1:15" ht="14.25" customHeight="1">
      <c r="A11" s="59" t="s">
        <v>38</v>
      </c>
      <c r="B11" s="50" t="s">
        <v>27</v>
      </c>
      <c r="C11" s="50"/>
      <c r="D11" s="51">
        <v>24.5</v>
      </c>
      <c r="E11" s="52">
        <f t="shared" si="0"/>
        <v>12</v>
      </c>
      <c r="F11" s="51">
        <v>10</v>
      </c>
      <c r="G11" s="52">
        <f t="shared" si="1"/>
        <v>5</v>
      </c>
      <c r="H11" s="53">
        <v>143</v>
      </c>
      <c r="I11" s="52">
        <f t="shared" si="2"/>
        <v>8</v>
      </c>
      <c r="J11" s="51">
        <v>14.1</v>
      </c>
      <c r="K11" s="52">
        <f t="shared" si="3"/>
        <v>5</v>
      </c>
      <c r="L11" s="51">
        <v>3.8</v>
      </c>
      <c r="M11" s="52">
        <f t="shared" si="4"/>
        <v>10</v>
      </c>
      <c r="N11" s="54">
        <f t="shared" si="5"/>
        <v>40</v>
      </c>
      <c r="O11" s="56">
        <f t="shared" si="6"/>
        <v>4</v>
      </c>
    </row>
    <row r="12" spans="1:15" ht="14.25" customHeight="1">
      <c r="A12" s="94" t="s">
        <v>35</v>
      </c>
      <c r="B12" s="50" t="s">
        <v>27</v>
      </c>
      <c r="C12" s="50"/>
      <c r="D12" s="51">
        <v>20</v>
      </c>
      <c r="E12" s="52">
        <f t="shared" si="0"/>
        <v>2</v>
      </c>
      <c r="F12" s="51">
        <v>10.2</v>
      </c>
      <c r="G12" s="52">
        <f t="shared" si="1"/>
        <v>4</v>
      </c>
      <c r="H12" s="53">
        <v>140</v>
      </c>
      <c r="I12" s="52">
        <f t="shared" si="2"/>
        <v>10</v>
      </c>
      <c r="J12" s="51">
        <v>15.1</v>
      </c>
      <c r="K12" s="52">
        <f t="shared" si="3"/>
        <v>13</v>
      </c>
      <c r="L12" s="51">
        <v>3.6</v>
      </c>
      <c r="M12" s="52">
        <f t="shared" si="4"/>
        <v>13</v>
      </c>
      <c r="N12" s="54">
        <f t="shared" si="5"/>
        <v>42</v>
      </c>
      <c r="O12" s="56">
        <f t="shared" si="6"/>
        <v>5</v>
      </c>
    </row>
    <row r="13" spans="1:15" ht="14.25" customHeight="1">
      <c r="A13" s="94" t="s">
        <v>36</v>
      </c>
      <c r="B13" s="50" t="s">
        <v>27</v>
      </c>
      <c r="C13" s="50"/>
      <c r="D13" s="51">
        <v>22.5</v>
      </c>
      <c r="E13" s="52">
        <f t="shared" si="0"/>
        <v>7</v>
      </c>
      <c r="F13" s="51">
        <v>7.5</v>
      </c>
      <c r="G13" s="52">
        <f t="shared" si="1"/>
        <v>15</v>
      </c>
      <c r="H13" s="53">
        <v>165</v>
      </c>
      <c r="I13" s="52">
        <f t="shared" si="2"/>
        <v>1</v>
      </c>
      <c r="J13" s="51">
        <v>15.26</v>
      </c>
      <c r="K13" s="52">
        <f t="shared" si="3"/>
        <v>14</v>
      </c>
      <c r="L13" s="51">
        <v>4.2</v>
      </c>
      <c r="M13" s="52">
        <f t="shared" si="4"/>
        <v>5</v>
      </c>
      <c r="N13" s="54">
        <f t="shared" si="5"/>
        <v>42</v>
      </c>
      <c r="O13" s="56">
        <f t="shared" si="6"/>
        <v>5</v>
      </c>
    </row>
    <row r="14" spans="1:15" ht="14.25" customHeight="1">
      <c r="A14" s="59" t="s">
        <v>39</v>
      </c>
      <c r="B14" s="50" t="s">
        <v>27</v>
      </c>
      <c r="C14" s="50"/>
      <c r="D14" s="51">
        <v>25.4</v>
      </c>
      <c r="E14" s="52">
        <f t="shared" si="0"/>
        <v>14</v>
      </c>
      <c r="F14" s="51">
        <v>9</v>
      </c>
      <c r="G14" s="52">
        <f t="shared" si="1"/>
        <v>9</v>
      </c>
      <c r="H14" s="53">
        <v>135</v>
      </c>
      <c r="I14" s="52">
        <f t="shared" si="2"/>
        <v>14</v>
      </c>
      <c r="J14" s="51">
        <v>13.5</v>
      </c>
      <c r="K14" s="52">
        <f t="shared" si="3"/>
        <v>2</v>
      </c>
      <c r="L14" s="51">
        <v>4.15</v>
      </c>
      <c r="M14" s="52">
        <f t="shared" si="4"/>
        <v>6</v>
      </c>
      <c r="N14" s="54">
        <f t="shared" si="5"/>
        <v>45</v>
      </c>
      <c r="O14" s="56">
        <f t="shared" si="6"/>
        <v>7</v>
      </c>
    </row>
    <row r="15" spans="1:15" ht="14.25" customHeight="1">
      <c r="A15" s="59" t="s">
        <v>106</v>
      </c>
      <c r="B15" s="50" t="s">
        <v>79</v>
      </c>
      <c r="C15" s="50"/>
      <c r="D15" s="51">
        <v>24.2</v>
      </c>
      <c r="E15" s="52">
        <f t="shared" si="0"/>
        <v>10</v>
      </c>
      <c r="F15" s="51">
        <v>8.5</v>
      </c>
      <c r="G15" s="52">
        <f t="shared" si="1"/>
        <v>13</v>
      </c>
      <c r="H15" s="53">
        <v>145</v>
      </c>
      <c r="I15" s="52">
        <f t="shared" si="2"/>
        <v>6</v>
      </c>
      <c r="J15" s="51">
        <v>14.11</v>
      </c>
      <c r="K15" s="52">
        <f t="shared" si="3"/>
        <v>6</v>
      </c>
      <c r="L15" s="51">
        <v>3.4</v>
      </c>
      <c r="M15" s="52">
        <f t="shared" si="4"/>
        <v>15</v>
      </c>
      <c r="N15" s="54">
        <f t="shared" si="5"/>
        <v>50</v>
      </c>
      <c r="O15" s="56">
        <f t="shared" si="6"/>
        <v>8</v>
      </c>
    </row>
    <row r="16" spans="1:15" ht="14.25" customHeight="1">
      <c r="A16" s="59" t="s">
        <v>41</v>
      </c>
      <c r="B16" s="50" t="s">
        <v>27</v>
      </c>
      <c r="C16" s="50"/>
      <c r="D16" s="51">
        <v>26.7</v>
      </c>
      <c r="E16" s="52">
        <f t="shared" si="0"/>
        <v>19</v>
      </c>
      <c r="F16" s="51">
        <v>10.5</v>
      </c>
      <c r="G16" s="52">
        <f t="shared" si="1"/>
        <v>3</v>
      </c>
      <c r="H16" s="53">
        <v>142</v>
      </c>
      <c r="I16" s="52">
        <f t="shared" si="2"/>
        <v>9</v>
      </c>
      <c r="J16" s="51">
        <v>15.26</v>
      </c>
      <c r="K16" s="52">
        <f t="shared" si="3"/>
        <v>14</v>
      </c>
      <c r="L16" s="51">
        <v>4</v>
      </c>
      <c r="M16" s="52">
        <f t="shared" si="4"/>
        <v>8</v>
      </c>
      <c r="N16" s="54">
        <f t="shared" si="5"/>
        <v>53</v>
      </c>
      <c r="O16" s="56">
        <f t="shared" si="6"/>
        <v>9</v>
      </c>
    </row>
    <row r="17" spans="1:15" ht="14.25" customHeight="1">
      <c r="A17" s="59" t="s">
        <v>110</v>
      </c>
      <c r="B17" s="50" t="s">
        <v>79</v>
      </c>
      <c r="C17" s="50"/>
      <c r="D17" s="51">
        <v>22.7</v>
      </c>
      <c r="E17" s="52">
        <f t="shared" si="0"/>
        <v>8</v>
      </c>
      <c r="F17" s="51">
        <v>6</v>
      </c>
      <c r="G17" s="52">
        <f t="shared" si="1"/>
        <v>20</v>
      </c>
      <c r="H17" s="53">
        <v>135</v>
      </c>
      <c r="I17" s="52">
        <f t="shared" si="2"/>
        <v>14</v>
      </c>
      <c r="J17" s="51">
        <v>14.86</v>
      </c>
      <c r="K17" s="52">
        <f t="shared" si="3"/>
        <v>10</v>
      </c>
      <c r="L17" s="51">
        <v>4.6</v>
      </c>
      <c r="M17" s="52">
        <f t="shared" si="4"/>
        <v>3</v>
      </c>
      <c r="N17" s="54">
        <f t="shared" si="5"/>
        <v>55</v>
      </c>
      <c r="O17" s="56">
        <f t="shared" si="6"/>
        <v>10</v>
      </c>
    </row>
    <row r="18" spans="1:15" ht="14.25" customHeight="1">
      <c r="A18" s="59" t="s">
        <v>45</v>
      </c>
      <c r="B18" s="50" t="s">
        <v>27</v>
      </c>
      <c r="C18" s="50"/>
      <c r="D18" s="51">
        <v>17.3</v>
      </c>
      <c r="E18" s="52">
        <f t="shared" si="0"/>
        <v>1</v>
      </c>
      <c r="F18" s="51">
        <v>9.5</v>
      </c>
      <c r="G18" s="52">
        <f t="shared" si="1"/>
        <v>7</v>
      </c>
      <c r="H18" s="53">
        <v>135</v>
      </c>
      <c r="I18" s="52">
        <f t="shared" si="2"/>
        <v>14</v>
      </c>
      <c r="J18" s="51">
        <v>15.75</v>
      </c>
      <c r="K18" s="52">
        <f t="shared" si="3"/>
        <v>22</v>
      </c>
      <c r="L18" s="51">
        <v>3.45</v>
      </c>
      <c r="M18" s="52">
        <f t="shared" si="4"/>
        <v>14</v>
      </c>
      <c r="N18" s="54">
        <f t="shared" si="5"/>
        <v>58</v>
      </c>
      <c r="O18" s="56">
        <f t="shared" si="6"/>
        <v>11</v>
      </c>
    </row>
    <row r="19" spans="1:15" ht="14.25" customHeight="1">
      <c r="A19" s="59" t="s">
        <v>105</v>
      </c>
      <c r="B19" s="50" t="s">
        <v>79</v>
      </c>
      <c r="C19" s="50"/>
      <c r="D19" s="51">
        <v>30</v>
      </c>
      <c r="E19" s="52">
        <f t="shared" si="0"/>
        <v>25</v>
      </c>
      <c r="F19" s="51">
        <v>6</v>
      </c>
      <c r="G19" s="52">
        <f t="shared" si="1"/>
        <v>20</v>
      </c>
      <c r="H19" s="53">
        <v>145</v>
      </c>
      <c r="I19" s="52">
        <f t="shared" si="2"/>
        <v>6</v>
      </c>
      <c r="J19" s="51">
        <v>13.83</v>
      </c>
      <c r="K19" s="52">
        <f t="shared" si="3"/>
        <v>3</v>
      </c>
      <c r="L19" s="51">
        <v>3.9</v>
      </c>
      <c r="M19" s="52">
        <f t="shared" si="4"/>
        <v>9</v>
      </c>
      <c r="N19" s="54">
        <f t="shared" si="5"/>
        <v>63</v>
      </c>
      <c r="O19" s="56">
        <f t="shared" si="6"/>
        <v>12</v>
      </c>
    </row>
    <row r="20" spans="1:15" ht="14.25" customHeight="1">
      <c r="A20" s="59" t="s">
        <v>97</v>
      </c>
      <c r="B20" s="50" t="s">
        <v>87</v>
      </c>
      <c r="C20" s="50"/>
      <c r="D20" s="51">
        <v>20</v>
      </c>
      <c r="E20" s="52">
        <f t="shared" si="0"/>
        <v>2</v>
      </c>
      <c r="F20" s="51">
        <v>9</v>
      </c>
      <c r="G20" s="52">
        <f t="shared" si="1"/>
        <v>9</v>
      </c>
      <c r="H20" s="53">
        <v>140</v>
      </c>
      <c r="I20" s="52">
        <f t="shared" si="2"/>
        <v>10</v>
      </c>
      <c r="J20" s="51">
        <v>16.52</v>
      </c>
      <c r="K20" s="52">
        <f t="shared" si="3"/>
        <v>27</v>
      </c>
      <c r="L20" s="51">
        <v>3.35</v>
      </c>
      <c r="M20" s="52">
        <f t="shared" si="4"/>
        <v>16</v>
      </c>
      <c r="N20" s="54">
        <f t="shared" si="5"/>
        <v>64</v>
      </c>
      <c r="O20" s="56">
        <f t="shared" si="6"/>
        <v>13</v>
      </c>
    </row>
    <row r="21" spans="1:15" ht="14.25" customHeight="1">
      <c r="A21" s="59" t="s">
        <v>107</v>
      </c>
      <c r="B21" s="50" t="s">
        <v>79</v>
      </c>
      <c r="C21" s="50"/>
      <c r="D21" s="51">
        <v>24.6</v>
      </c>
      <c r="E21" s="52">
        <f t="shared" si="0"/>
        <v>13</v>
      </c>
      <c r="F21" s="51">
        <v>8</v>
      </c>
      <c r="G21" s="52">
        <f t="shared" si="1"/>
        <v>14</v>
      </c>
      <c r="H21" s="53">
        <v>140</v>
      </c>
      <c r="I21" s="52">
        <f t="shared" si="2"/>
        <v>10</v>
      </c>
      <c r="J21" s="51">
        <v>14.61</v>
      </c>
      <c r="K21" s="52">
        <f t="shared" si="3"/>
        <v>9</v>
      </c>
      <c r="L21" s="51">
        <v>3</v>
      </c>
      <c r="M21" s="52">
        <f t="shared" si="4"/>
        <v>20</v>
      </c>
      <c r="N21" s="54">
        <f t="shared" si="5"/>
        <v>66</v>
      </c>
      <c r="O21" s="56">
        <f t="shared" si="6"/>
        <v>14</v>
      </c>
    </row>
    <row r="22" spans="1:15" ht="14.25" customHeight="1">
      <c r="A22" s="59" t="s">
        <v>44</v>
      </c>
      <c r="B22" s="50" t="s">
        <v>27</v>
      </c>
      <c r="C22" s="50"/>
      <c r="D22" s="51">
        <v>25.5</v>
      </c>
      <c r="E22" s="52">
        <f t="shared" si="0"/>
        <v>15</v>
      </c>
      <c r="F22" s="51">
        <v>6.5</v>
      </c>
      <c r="G22" s="52">
        <f t="shared" si="1"/>
        <v>17</v>
      </c>
      <c r="H22" s="53">
        <v>130</v>
      </c>
      <c r="I22" s="52">
        <f t="shared" si="2"/>
        <v>17</v>
      </c>
      <c r="J22" s="51">
        <v>14.27</v>
      </c>
      <c r="K22" s="52">
        <f t="shared" si="3"/>
        <v>7</v>
      </c>
      <c r="L22" s="51">
        <v>3.15</v>
      </c>
      <c r="M22" s="52">
        <f t="shared" si="4"/>
        <v>18</v>
      </c>
      <c r="N22" s="54">
        <f t="shared" si="5"/>
        <v>74</v>
      </c>
      <c r="O22" s="56">
        <f t="shared" si="6"/>
        <v>15</v>
      </c>
    </row>
    <row r="23" spans="1:15" ht="14.25" customHeight="1">
      <c r="A23" s="59" t="s">
        <v>102</v>
      </c>
      <c r="B23" s="50" t="s">
        <v>79</v>
      </c>
      <c r="C23" s="50"/>
      <c r="D23" s="51">
        <v>26.5</v>
      </c>
      <c r="E23" s="52">
        <f t="shared" si="0"/>
        <v>17</v>
      </c>
      <c r="F23" s="51">
        <v>6</v>
      </c>
      <c r="G23" s="52">
        <f t="shared" si="1"/>
        <v>20</v>
      </c>
      <c r="H23" s="53">
        <v>130</v>
      </c>
      <c r="I23" s="52">
        <f t="shared" si="2"/>
        <v>17</v>
      </c>
      <c r="J23" s="51">
        <v>15</v>
      </c>
      <c r="K23" s="52">
        <f t="shared" si="3"/>
        <v>11</v>
      </c>
      <c r="L23" s="51">
        <v>3.7</v>
      </c>
      <c r="M23" s="52">
        <f t="shared" si="4"/>
        <v>12</v>
      </c>
      <c r="N23" s="54">
        <f t="shared" si="5"/>
        <v>77</v>
      </c>
      <c r="O23" s="56">
        <f t="shared" si="6"/>
        <v>16</v>
      </c>
    </row>
    <row r="24" spans="1:15" ht="14.25" customHeight="1">
      <c r="A24" s="59" t="s">
        <v>101</v>
      </c>
      <c r="B24" s="50" t="s">
        <v>87</v>
      </c>
      <c r="C24" s="50"/>
      <c r="D24" s="51">
        <v>21.2</v>
      </c>
      <c r="E24" s="52">
        <f t="shared" si="0"/>
        <v>6</v>
      </c>
      <c r="F24" s="51">
        <v>5</v>
      </c>
      <c r="G24" s="52">
        <f t="shared" si="1"/>
        <v>26</v>
      </c>
      <c r="H24" s="53">
        <v>150</v>
      </c>
      <c r="I24" s="52">
        <f t="shared" si="2"/>
        <v>4</v>
      </c>
      <c r="J24" s="51">
        <v>15.35</v>
      </c>
      <c r="K24" s="52">
        <f t="shared" si="3"/>
        <v>18</v>
      </c>
      <c r="L24" s="51">
        <v>2.55</v>
      </c>
      <c r="M24" s="52">
        <f t="shared" si="4"/>
        <v>27</v>
      </c>
      <c r="N24" s="54">
        <f t="shared" si="5"/>
        <v>81</v>
      </c>
      <c r="O24" s="56">
        <f t="shared" si="6"/>
        <v>17</v>
      </c>
    </row>
    <row r="25" spans="1:15" ht="14.25" customHeight="1">
      <c r="A25" s="59" t="s">
        <v>40</v>
      </c>
      <c r="B25" s="50" t="s">
        <v>27</v>
      </c>
      <c r="C25" s="50"/>
      <c r="D25" s="51">
        <v>26.5</v>
      </c>
      <c r="E25" s="52">
        <f t="shared" si="0"/>
        <v>17</v>
      </c>
      <c r="F25" s="51">
        <v>9</v>
      </c>
      <c r="G25" s="52">
        <f t="shared" si="1"/>
        <v>9</v>
      </c>
      <c r="H25" s="53">
        <v>130</v>
      </c>
      <c r="I25" s="52">
        <f t="shared" si="2"/>
        <v>17</v>
      </c>
      <c r="J25" s="51">
        <v>16.4</v>
      </c>
      <c r="K25" s="52">
        <f t="shared" si="3"/>
        <v>25</v>
      </c>
      <c r="L25" s="51">
        <v>3.2</v>
      </c>
      <c r="M25" s="52">
        <f t="shared" si="4"/>
        <v>17</v>
      </c>
      <c r="N25" s="54">
        <f t="shared" si="5"/>
        <v>85</v>
      </c>
      <c r="O25" s="56">
        <f t="shared" si="6"/>
        <v>18</v>
      </c>
    </row>
    <row r="26" spans="1:15" ht="14.25" customHeight="1">
      <c r="A26" s="59" t="s">
        <v>100</v>
      </c>
      <c r="B26" s="50" t="s">
        <v>87</v>
      </c>
      <c r="C26" s="50"/>
      <c r="D26" s="51">
        <v>28.8</v>
      </c>
      <c r="E26" s="52">
        <f t="shared" si="0"/>
        <v>22</v>
      </c>
      <c r="F26" s="51">
        <v>6</v>
      </c>
      <c r="G26" s="52">
        <f t="shared" si="1"/>
        <v>20</v>
      </c>
      <c r="H26" s="53">
        <v>119</v>
      </c>
      <c r="I26" s="52">
        <f t="shared" si="2"/>
        <v>26</v>
      </c>
      <c r="J26" s="51">
        <v>15.67</v>
      </c>
      <c r="K26" s="52">
        <f t="shared" si="3"/>
        <v>21</v>
      </c>
      <c r="L26" s="51">
        <v>5.1</v>
      </c>
      <c r="M26" s="52">
        <f t="shared" si="4"/>
        <v>2</v>
      </c>
      <c r="N26" s="54">
        <f t="shared" si="5"/>
        <v>91</v>
      </c>
      <c r="O26" s="56">
        <f t="shared" si="6"/>
        <v>19</v>
      </c>
    </row>
    <row r="27" spans="1:15" ht="14.25" customHeight="1">
      <c r="A27" s="59" t="s">
        <v>108</v>
      </c>
      <c r="B27" s="50" t="s">
        <v>79</v>
      </c>
      <c r="C27" s="50"/>
      <c r="D27" s="51">
        <v>32.8</v>
      </c>
      <c r="E27" s="52">
        <f t="shared" si="0"/>
        <v>27</v>
      </c>
      <c r="F27" s="51">
        <v>6</v>
      </c>
      <c r="G27" s="52">
        <f t="shared" si="1"/>
        <v>20</v>
      </c>
      <c r="H27" s="53">
        <v>120</v>
      </c>
      <c r="I27" s="52">
        <f t="shared" si="2"/>
        <v>23</v>
      </c>
      <c r="J27" s="51">
        <v>13.3</v>
      </c>
      <c r="K27" s="52">
        <f t="shared" si="3"/>
        <v>1</v>
      </c>
      <c r="L27" s="51">
        <v>3</v>
      </c>
      <c r="M27" s="52">
        <f t="shared" si="4"/>
        <v>20</v>
      </c>
      <c r="N27" s="54">
        <f t="shared" si="5"/>
        <v>91</v>
      </c>
      <c r="O27" s="56">
        <f t="shared" si="6"/>
        <v>19</v>
      </c>
    </row>
    <row r="28" spans="1:15" ht="14.25" customHeight="1">
      <c r="A28" s="108" t="s">
        <v>103</v>
      </c>
      <c r="B28" s="109" t="s">
        <v>79</v>
      </c>
      <c r="C28" s="109"/>
      <c r="D28" s="110">
        <v>26.2</v>
      </c>
      <c r="E28" s="111">
        <f t="shared" si="0"/>
        <v>16</v>
      </c>
      <c r="F28" s="110">
        <v>9.4</v>
      </c>
      <c r="G28" s="111">
        <f t="shared" si="1"/>
        <v>8</v>
      </c>
      <c r="H28" s="112">
        <v>125</v>
      </c>
      <c r="I28" s="111">
        <f t="shared" si="2"/>
        <v>22</v>
      </c>
      <c r="J28" s="110">
        <v>15.47</v>
      </c>
      <c r="K28" s="111">
        <f t="shared" si="3"/>
        <v>19</v>
      </c>
      <c r="L28" s="110">
        <v>2.4</v>
      </c>
      <c r="M28" s="111">
        <f t="shared" si="4"/>
        <v>29</v>
      </c>
      <c r="N28" s="113">
        <f t="shared" si="5"/>
        <v>94</v>
      </c>
      <c r="O28" s="114">
        <f t="shared" si="6"/>
        <v>21</v>
      </c>
    </row>
    <row r="29" spans="1:15" ht="12.75">
      <c r="A29" s="59" t="s">
        <v>104</v>
      </c>
      <c r="B29" s="50" t="s">
        <v>79</v>
      </c>
      <c r="C29" s="50"/>
      <c r="D29" s="51">
        <v>29</v>
      </c>
      <c r="E29" s="52">
        <f t="shared" si="0"/>
        <v>24</v>
      </c>
      <c r="F29" s="51">
        <v>6</v>
      </c>
      <c r="G29" s="52">
        <f t="shared" si="1"/>
        <v>20</v>
      </c>
      <c r="H29" s="53">
        <v>140</v>
      </c>
      <c r="I29" s="52">
        <f t="shared" si="2"/>
        <v>10</v>
      </c>
      <c r="J29" s="51">
        <v>15.62</v>
      </c>
      <c r="K29" s="52">
        <f t="shared" si="3"/>
        <v>20</v>
      </c>
      <c r="L29" s="51">
        <v>2.8</v>
      </c>
      <c r="M29" s="52">
        <f t="shared" si="4"/>
        <v>24</v>
      </c>
      <c r="N29" s="54">
        <f t="shared" si="5"/>
        <v>98</v>
      </c>
      <c r="O29" s="56">
        <f t="shared" si="6"/>
        <v>22</v>
      </c>
    </row>
    <row r="30" spans="1:15" ht="12.75">
      <c r="A30" s="94" t="s">
        <v>34</v>
      </c>
      <c r="B30" s="50" t="s">
        <v>27</v>
      </c>
      <c r="C30" s="50"/>
      <c r="D30" s="51">
        <v>26.82</v>
      </c>
      <c r="E30" s="52">
        <f t="shared" si="0"/>
        <v>20</v>
      </c>
      <c r="F30" s="51">
        <v>9</v>
      </c>
      <c r="G30" s="52">
        <f t="shared" si="1"/>
        <v>9</v>
      </c>
      <c r="H30" s="53">
        <v>100</v>
      </c>
      <c r="I30" s="52">
        <f t="shared" si="2"/>
        <v>30</v>
      </c>
      <c r="J30" s="51">
        <v>25</v>
      </c>
      <c r="K30" s="52">
        <f t="shared" si="3"/>
        <v>30</v>
      </c>
      <c r="L30" s="51">
        <v>3.8</v>
      </c>
      <c r="M30" s="52">
        <f t="shared" si="4"/>
        <v>10</v>
      </c>
      <c r="N30" s="54">
        <f t="shared" si="5"/>
        <v>99</v>
      </c>
      <c r="O30" s="56">
        <f t="shared" si="6"/>
        <v>23</v>
      </c>
    </row>
    <row r="31" spans="1:15" ht="12.75">
      <c r="A31" s="10" t="s">
        <v>43</v>
      </c>
      <c r="B31" s="11" t="s">
        <v>27</v>
      </c>
      <c r="C31" s="12"/>
      <c r="D31" s="27">
        <v>24.3</v>
      </c>
      <c r="E31" s="18">
        <f t="shared" si="0"/>
        <v>11</v>
      </c>
      <c r="F31" s="27">
        <v>6.7</v>
      </c>
      <c r="G31" s="18">
        <f t="shared" si="1"/>
        <v>16</v>
      </c>
      <c r="H31" s="13">
        <v>110</v>
      </c>
      <c r="I31" s="18">
        <f t="shared" si="2"/>
        <v>27</v>
      </c>
      <c r="J31" s="27">
        <v>16.84</v>
      </c>
      <c r="K31" s="18">
        <f t="shared" si="3"/>
        <v>28</v>
      </c>
      <c r="L31" s="27">
        <v>3.15</v>
      </c>
      <c r="M31" s="18">
        <f t="shared" si="4"/>
        <v>18</v>
      </c>
      <c r="N31" s="20">
        <f t="shared" si="5"/>
        <v>100</v>
      </c>
      <c r="O31" s="21">
        <f t="shared" si="6"/>
        <v>24</v>
      </c>
    </row>
    <row r="32" spans="1:15" ht="12.75">
      <c r="A32" s="10" t="s">
        <v>98</v>
      </c>
      <c r="B32" s="11" t="s">
        <v>87</v>
      </c>
      <c r="C32" s="12"/>
      <c r="D32" s="27">
        <v>31.5</v>
      </c>
      <c r="E32" s="18">
        <f t="shared" si="0"/>
        <v>26</v>
      </c>
      <c r="F32" s="27">
        <v>3.5</v>
      </c>
      <c r="G32" s="18">
        <f t="shared" si="1"/>
        <v>29</v>
      </c>
      <c r="H32" s="13">
        <v>130</v>
      </c>
      <c r="I32" s="18">
        <f t="shared" si="2"/>
        <v>17</v>
      </c>
      <c r="J32" s="27">
        <v>15.07</v>
      </c>
      <c r="K32" s="18">
        <f t="shared" si="3"/>
        <v>12</v>
      </c>
      <c r="L32" s="27">
        <v>3</v>
      </c>
      <c r="M32" s="18">
        <f t="shared" si="4"/>
        <v>20</v>
      </c>
      <c r="N32" s="20">
        <f t="shared" si="5"/>
        <v>104</v>
      </c>
      <c r="O32" s="21">
        <f t="shared" si="6"/>
        <v>25</v>
      </c>
    </row>
    <row r="33" spans="1:15" ht="12.75">
      <c r="A33" s="10" t="s">
        <v>99</v>
      </c>
      <c r="B33" s="11" t="s">
        <v>87</v>
      </c>
      <c r="C33" s="12"/>
      <c r="D33" s="27">
        <v>27.7</v>
      </c>
      <c r="E33" s="18">
        <f t="shared" si="0"/>
        <v>21</v>
      </c>
      <c r="F33" s="27">
        <v>4</v>
      </c>
      <c r="G33" s="18">
        <f t="shared" si="1"/>
        <v>28</v>
      </c>
      <c r="H33" s="13">
        <v>130</v>
      </c>
      <c r="I33" s="18">
        <f t="shared" si="2"/>
        <v>17</v>
      </c>
      <c r="J33" s="27">
        <v>16.08</v>
      </c>
      <c r="K33" s="18">
        <f t="shared" si="3"/>
        <v>24</v>
      </c>
      <c r="L33" s="27">
        <v>2.85</v>
      </c>
      <c r="M33" s="18">
        <f t="shared" si="4"/>
        <v>23</v>
      </c>
      <c r="N33" s="20">
        <f t="shared" si="5"/>
        <v>113</v>
      </c>
      <c r="O33" s="21">
        <f t="shared" si="6"/>
        <v>26</v>
      </c>
    </row>
    <row r="34" spans="1:15" ht="12.75">
      <c r="A34" s="10" t="s">
        <v>109</v>
      </c>
      <c r="B34" s="11" t="s">
        <v>79</v>
      </c>
      <c r="C34" s="12"/>
      <c r="D34" s="27">
        <v>28.9</v>
      </c>
      <c r="E34" s="18">
        <f t="shared" si="0"/>
        <v>23</v>
      </c>
      <c r="F34" s="27">
        <v>6.4</v>
      </c>
      <c r="G34" s="18">
        <f t="shared" si="1"/>
        <v>18</v>
      </c>
      <c r="H34" s="13">
        <v>120</v>
      </c>
      <c r="I34" s="18">
        <f t="shared" si="2"/>
        <v>23</v>
      </c>
      <c r="J34" s="27">
        <v>15.77</v>
      </c>
      <c r="K34" s="18">
        <f t="shared" si="3"/>
        <v>23</v>
      </c>
      <c r="L34" s="27">
        <v>2.55</v>
      </c>
      <c r="M34" s="18">
        <f t="shared" si="4"/>
        <v>27</v>
      </c>
      <c r="N34" s="20">
        <f t="shared" si="5"/>
        <v>114</v>
      </c>
      <c r="O34" s="21">
        <f t="shared" si="6"/>
        <v>27</v>
      </c>
    </row>
    <row r="35" spans="1:15" ht="12.75">
      <c r="A35" s="10" t="s">
        <v>95</v>
      </c>
      <c r="B35" s="11" t="s">
        <v>87</v>
      </c>
      <c r="C35" s="12"/>
      <c r="D35" s="27">
        <v>35</v>
      </c>
      <c r="E35" s="18">
        <f t="shared" si="0"/>
        <v>29</v>
      </c>
      <c r="F35" s="27">
        <v>6.2</v>
      </c>
      <c r="G35" s="18">
        <f t="shared" si="1"/>
        <v>19</v>
      </c>
      <c r="H35" s="13">
        <v>120</v>
      </c>
      <c r="I35" s="18">
        <f t="shared" si="2"/>
        <v>23</v>
      </c>
      <c r="J35" s="27">
        <v>15.26</v>
      </c>
      <c r="K35" s="18">
        <f t="shared" si="3"/>
        <v>14</v>
      </c>
      <c r="L35" s="27">
        <v>2.15</v>
      </c>
      <c r="M35" s="18">
        <f t="shared" si="4"/>
        <v>30</v>
      </c>
      <c r="N35" s="20">
        <f t="shared" si="5"/>
        <v>115</v>
      </c>
      <c r="O35" s="21">
        <f t="shared" si="6"/>
        <v>28</v>
      </c>
    </row>
    <row r="36" spans="1:15" ht="12.75">
      <c r="A36" s="10" t="s">
        <v>96</v>
      </c>
      <c r="B36" s="11" t="s">
        <v>87</v>
      </c>
      <c r="C36" s="12"/>
      <c r="D36" s="27">
        <v>34.4</v>
      </c>
      <c r="E36" s="18">
        <f t="shared" si="0"/>
        <v>28</v>
      </c>
      <c r="F36" s="27">
        <v>4.5</v>
      </c>
      <c r="G36" s="18">
        <f t="shared" si="1"/>
        <v>27</v>
      </c>
      <c r="H36" s="13">
        <v>110</v>
      </c>
      <c r="I36" s="18">
        <f t="shared" si="2"/>
        <v>27</v>
      </c>
      <c r="J36" s="27">
        <v>17.89</v>
      </c>
      <c r="K36" s="18">
        <f t="shared" si="3"/>
        <v>29</v>
      </c>
      <c r="L36" s="27">
        <v>2.8</v>
      </c>
      <c r="M36" s="18">
        <f t="shared" si="4"/>
        <v>24</v>
      </c>
      <c r="N36" s="20">
        <f t="shared" si="5"/>
        <v>135</v>
      </c>
      <c r="O36" s="21">
        <f t="shared" si="6"/>
        <v>29</v>
      </c>
    </row>
    <row r="37" spans="1:15" ht="13.5" thickBot="1">
      <c r="A37" s="14" t="s">
        <v>94</v>
      </c>
      <c r="B37" s="15" t="s">
        <v>87</v>
      </c>
      <c r="C37" s="16"/>
      <c r="D37" s="28">
        <v>51</v>
      </c>
      <c r="E37" s="19">
        <f t="shared" si="0"/>
        <v>30</v>
      </c>
      <c r="F37" s="28">
        <v>3</v>
      </c>
      <c r="G37" s="19">
        <f t="shared" si="1"/>
        <v>30</v>
      </c>
      <c r="H37" s="17">
        <v>110</v>
      </c>
      <c r="I37" s="19">
        <f t="shared" si="2"/>
        <v>27</v>
      </c>
      <c r="J37" s="28">
        <v>16.4</v>
      </c>
      <c r="K37" s="19">
        <f t="shared" si="3"/>
        <v>25</v>
      </c>
      <c r="L37" s="28">
        <v>2.65</v>
      </c>
      <c r="M37" s="19">
        <f t="shared" si="4"/>
        <v>26</v>
      </c>
      <c r="N37" s="107">
        <f t="shared" si="5"/>
        <v>138</v>
      </c>
      <c r="O37" s="22">
        <f t="shared" si="6"/>
        <v>30</v>
      </c>
    </row>
    <row r="38" spans="1:15" ht="12.75">
      <c r="A38" s="31"/>
      <c r="B38" s="32"/>
      <c r="C38" s="33"/>
      <c r="D38" s="34"/>
      <c r="E38" s="35">
        <f t="shared" si="0"/>
        <v>0</v>
      </c>
      <c r="F38" s="34"/>
      <c r="G38" s="35">
        <f t="shared" si="1"/>
        <v>0</v>
      </c>
      <c r="H38" s="36"/>
      <c r="I38" s="35">
        <f t="shared" si="2"/>
        <v>0</v>
      </c>
      <c r="J38" s="34"/>
      <c r="K38" s="35">
        <f t="shared" si="3"/>
        <v>0</v>
      </c>
      <c r="L38" s="34"/>
      <c r="M38" s="35">
        <f t="shared" si="4"/>
        <v>0</v>
      </c>
      <c r="N38" s="37" t="str">
        <f aca="true" t="shared" si="7" ref="N38:N50">+IF(+AND(+E38&gt;0,+G38&gt;0,+I38&gt;0,+K38&gt;0,+M38),+E38+G38+I38+K38+M38,"nekompletní")</f>
        <v>nekompletní</v>
      </c>
      <c r="O38" s="38">
        <f t="shared" si="6"/>
        <v>0</v>
      </c>
    </row>
    <row r="39" spans="1:15" ht="12.75">
      <c r="A39" s="10"/>
      <c r="B39" s="11"/>
      <c r="C39" s="12"/>
      <c r="D39" s="27"/>
      <c r="E39" s="18">
        <f t="shared" si="0"/>
        <v>0</v>
      </c>
      <c r="F39" s="27"/>
      <c r="G39" s="18">
        <f t="shared" si="1"/>
        <v>0</v>
      </c>
      <c r="H39" s="13"/>
      <c r="I39" s="18">
        <f t="shared" si="2"/>
        <v>0</v>
      </c>
      <c r="J39" s="27"/>
      <c r="K39" s="18">
        <f t="shared" si="3"/>
        <v>0</v>
      </c>
      <c r="L39" s="27"/>
      <c r="M39" s="18">
        <f t="shared" si="4"/>
        <v>0</v>
      </c>
      <c r="N39" s="20" t="str">
        <f t="shared" si="7"/>
        <v>nekompletní</v>
      </c>
      <c r="O39" s="21">
        <f t="shared" si="6"/>
        <v>0</v>
      </c>
    </row>
    <row r="40" spans="1:15" ht="12.75">
      <c r="A40" s="10"/>
      <c r="B40" s="11"/>
      <c r="C40" s="12"/>
      <c r="D40" s="27"/>
      <c r="E40" s="18">
        <f t="shared" si="0"/>
        <v>0</v>
      </c>
      <c r="F40" s="27"/>
      <c r="G40" s="18">
        <f t="shared" si="1"/>
        <v>0</v>
      </c>
      <c r="H40" s="13"/>
      <c r="I40" s="18">
        <f t="shared" si="2"/>
        <v>0</v>
      </c>
      <c r="J40" s="27"/>
      <c r="K40" s="18">
        <f t="shared" si="3"/>
        <v>0</v>
      </c>
      <c r="L40" s="27"/>
      <c r="M40" s="18">
        <f t="shared" si="4"/>
        <v>0</v>
      </c>
      <c r="N40" s="20" t="str">
        <f t="shared" si="7"/>
        <v>nekompletní</v>
      </c>
      <c r="O40" s="21">
        <f t="shared" si="6"/>
        <v>0</v>
      </c>
    </row>
    <row r="41" spans="1:15" ht="12.75">
      <c r="A41" s="10"/>
      <c r="B41" s="11"/>
      <c r="C41" s="12"/>
      <c r="D41" s="27"/>
      <c r="E41" s="18">
        <f t="shared" si="0"/>
        <v>0</v>
      </c>
      <c r="F41" s="27"/>
      <c r="G41" s="18">
        <f t="shared" si="1"/>
        <v>0</v>
      </c>
      <c r="H41" s="13"/>
      <c r="I41" s="18">
        <f t="shared" si="2"/>
        <v>0</v>
      </c>
      <c r="J41" s="27"/>
      <c r="K41" s="18">
        <f t="shared" si="3"/>
        <v>0</v>
      </c>
      <c r="L41" s="27"/>
      <c r="M41" s="18">
        <f t="shared" si="4"/>
        <v>0</v>
      </c>
      <c r="N41" s="20" t="str">
        <f t="shared" si="7"/>
        <v>nekompletní</v>
      </c>
      <c r="O41" s="21">
        <f t="shared" si="6"/>
        <v>0</v>
      </c>
    </row>
    <row r="42" spans="1:15" ht="12.75">
      <c r="A42" s="10"/>
      <c r="B42" s="11"/>
      <c r="C42" s="12"/>
      <c r="D42" s="27"/>
      <c r="E42" s="18">
        <f t="shared" si="0"/>
        <v>0</v>
      </c>
      <c r="F42" s="27"/>
      <c r="G42" s="18">
        <f t="shared" si="1"/>
        <v>0</v>
      </c>
      <c r="H42" s="13"/>
      <c r="I42" s="18">
        <f t="shared" si="2"/>
        <v>0</v>
      </c>
      <c r="J42" s="27"/>
      <c r="K42" s="18">
        <f t="shared" si="3"/>
        <v>0</v>
      </c>
      <c r="L42" s="27"/>
      <c r="M42" s="18">
        <f t="shared" si="4"/>
        <v>0</v>
      </c>
      <c r="N42" s="20" t="str">
        <f t="shared" si="7"/>
        <v>nekompletní</v>
      </c>
      <c r="O42" s="21">
        <f t="shared" si="6"/>
        <v>0</v>
      </c>
    </row>
    <row r="43" spans="1:15" ht="12.75">
      <c r="A43" s="10"/>
      <c r="B43" s="11"/>
      <c r="C43" s="12"/>
      <c r="D43" s="27"/>
      <c r="E43" s="18">
        <f t="shared" si="0"/>
        <v>0</v>
      </c>
      <c r="F43" s="27"/>
      <c r="G43" s="18">
        <f t="shared" si="1"/>
        <v>0</v>
      </c>
      <c r="H43" s="13"/>
      <c r="I43" s="18">
        <f t="shared" si="2"/>
        <v>0</v>
      </c>
      <c r="J43" s="27"/>
      <c r="K43" s="18">
        <f t="shared" si="3"/>
        <v>0</v>
      </c>
      <c r="L43" s="27"/>
      <c r="M43" s="18">
        <f t="shared" si="4"/>
        <v>0</v>
      </c>
      <c r="N43" s="20" t="str">
        <f t="shared" si="7"/>
        <v>nekompletní</v>
      </c>
      <c r="O43" s="21">
        <f t="shared" si="6"/>
        <v>0</v>
      </c>
    </row>
    <row r="44" spans="1:15" ht="12.75">
      <c r="A44" s="10"/>
      <c r="B44" s="11"/>
      <c r="C44" s="12"/>
      <c r="D44" s="27"/>
      <c r="E44" s="18">
        <f t="shared" si="0"/>
        <v>0</v>
      </c>
      <c r="F44" s="27"/>
      <c r="G44" s="18">
        <f t="shared" si="1"/>
        <v>0</v>
      </c>
      <c r="H44" s="13"/>
      <c r="I44" s="18">
        <f t="shared" si="2"/>
        <v>0</v>
      </c>
      <c r="J44" s="27"/>
      <c r="K44" s="18">
        <f t="shared" si="3"/>
        <v>0</v>
      </c>
      <c r="L44" s="27"/>
      <c r="M44" s="18">
        <f t="shared" si="4"/>
        <v>0</v>
      </c>
      <c r="N44" s="20" t="str">
        <f t="shared" si="7"/>
        <v>nekompletní</v>
      </c>
      <c r="O44" s="21">
        <f t="shared" si="6"/>
        <v>0</v>
      </c>
    </row>
    <row r="45" spans="1:15" ht="12.75">
      <c r="A45" s="10"/>
      <c r="B45" s="11"/>
      <c r="C45" s="12"/>
      <c r="D45" s="27"/>
      <c r="E45" s="18">
        <f t="shared" si="0"/>
        <v>0</v>
      </c>
      <c r="F45" s="27"/>
      <c r="G45" s="18">
        <f t="shared" si="1"/>
        <v>0</v>
      </c>
      <c r="H45" s="13"/>
      <c r="I45" s="18">
        <f t="shared" si="2"/>
        <v>0</v>
      </c>
      <c r="J45" s="27"/>
      <c r="K45" s="18">
        <f t="shared" si="3"/>
        <v>0</v>
      </c>
      <c r="L45" s="27"/>
      <c r="M45" s="18">
        <f t="shared" si="4"/>
        <v>0</v>
      </c>
      <c r="N45" s="20" t="str">
        <f t="shared" si="7"/>
        <v>nekompletní</v>
      </c>
      <c r="O45" s="21">
        <f t="shared" si="6"/>
        <v>0</v>
      </c>
    </row>
    <row r="46" spans="1:15" ht="12.75">
      <c r="A46" s="10"/>
      <c r="B46" s="11"/>
      <c r="C46" s="12"/>
      <c r="D46" s="27"/>
      <c r="E46" s="18">
        <f t="shared" si="0"/>
        <v>0</v>
      </c>
      <c r="F46" s="27"/>
      <c r="G46" s="18">
        <f t="shared" si="1"/>
        <v>0</v>
      </c>
      <c r="H46" s="13"/>
      <c r="I46" s="18">
        <f t="shared" si="2"/>
        <v>0</v>
      </c>
      <c r="J46" s="27"/>
      <c r="K46" s="18">
        <f t="shared" si="3"/>
        <v>0</v>
      </c>
      <c r="L46" s="27"/>
      <c r="M46" s="18">
        <f t="shared" si="4"/>
        <v>0</v>
      </c>
      <c r="N46" s="20" t="str">
        <f t="shared" si="7"/>
        <v>nekompletní</v>
      </c>
      <c r="O46" s="21">
        <f t="shared" si="6"/>
        <v>0</v>
      </c>
    </row>
    <row r="47" spans="1:15" ht="12.75">
      <c r="A47" s="10"/>
      <c r="B47" s="11"/>
      <c r="C47" s="12"/>
      <c r="D47" s="27"/>
      <c r="E47" s="18">
        <f t="shared" si="0"/>
        <v>0</v>
      </c>
      <c r="F47" s="27"/>
      <c r="G47" s="18">
        <f t="shared" si="1"/>
        <v>0</v>
      </c>
      <c r="H47" s="13"/>
      <c r="I47" s="18">
        <f t="shared" si="2"/>
        <v>0</v>
      </c>
      <c r="J47" s="27"/>
      <c r="K47" s="18">
        <f t="shared" si="3"/>
        <v>0</v>
      </c>
      <c r="L47" s="27"/>
      <c r="M47" s="18">
        <f t="shared" si="4"/>
        <v>0</v>
      </c>
      <c r="N47" s="20" t="str">
        <f t="shared" si="7"/>
        <v>nekompletní</v>
      </c>
      <c r="O47" s="21">
        <f t="shared" si="6"/>
        <v>0</v>
      </c>
    </row>
    <row r="48" spans="1:15" ht="12.75">
      <c r="A48" s="10"/>
      <c r="B48" s="11"/>
      <c r="C48" s="12"/>
      <c r="D48" s="27"/>
      <c r="E48" s="18">
        <f t="shared" si="0"/>
        <v>0</v>
      </c>
      <c r="F48" s="27"/>
      <c r="G48" s="18">
        <f t="shared" si="1"/>
        <v>0</v>
      </c>
      <c r="H48" s="13"/>
      <c r="I48" s="18">
        <f t="shared" si="2"/>
        <v>0</v>
      </c>
      <c r="J48" s="27"/>
      <c r="K48" s="18">
        <f t="shared" si="3"/>
        <v>0</v>
      </c>
      <c r="L48" s="27"/>
      <c r="M48" s="18">
        <f t="shared" si="4"/>
        <v>0</v>
      </c>
      <c r="N48" s="20" t="str">
        <f t="shared" si="7"/>
        <v>nekompletní</v>
      </c>
      <c r="O48" s="21">
        <f t="shared" si="6"/>
        <v>0</v>
      </c>
    </row>
    <row r="49" spans="1:15" ht="12.75">
      <c r="A49" s="10"/>
      <c r="B49" s="11"/>
      <c r="C49" s="12"/>
      <c r="D49" s="27"/>
      <c r="E49" s="18">
        <f t="shared" si="0"/>
        <v>0</v>
      </c>
      <c r="F49" s="27"/>
      <c r="G49" s="18">
        <f t="shared" si="1"/>
        <v>0</v>
      </c>
      <c r="H49" s="13"/>
      <c r="I49" s="18">
        <f t="shared" si="2"/>
        <v>0</v>
      </c>
      <c r="J49" s="27"/>
      <c r="K49" s="18">
        <f t="shared" si="3"/>
        <v>0</v>
      </c>
      <c r="L49" s="27"/>
      <c r="M49" s="18">
        <f t="shared" si="4"/>
        <v>0</v>
      </c>
      <c r="N49" s="20" t="str">
        <f t="shared" si="7"/>
        <v>nekompletní</v>
      </c>
      <c r="O49" s="21">
        <f t="shared" si="6"/>
        <v>0</v>
      </c>
    </row>
    <row r="50" spans="1:15" ht="12.75">
      <c r="A50" s="10"/>
      <c r="B50" s="11"/>
      <c r="C50" s="12"/>
      <c r="D50" s="27"/>
      <c r="E50" s="18">
        <f t="shared" si="0"/>
        <v>0</v>
      </c>
      <c r="F50" s="27"/>
      <c r="G50" s="18">
        <f t="shared" si="1"/>
        <v>0</v>
      </c>
      <c r="H50" s="13"/>
      <c r="I50" s="18">
        <f t="shared" si="2"/>
        <v>0</v>
      </c>
      <c r="J50" s="27"/>
      <c r="K50" s="18">
        <f t="shared" si="3"/>
        <v>0</v>
      </c>
      <c r="L50" s="27"/>
      <c r="M50" s="18">
        <f t="shared" si="4"/>
        <v>0</v>
      </c>
      <c r="N50" s="20" t="str">
        <f t="shared" si="7"/>
        <v>nekompletní</v>
      </c>
      <c r="O50" s="21">
        <f t="shared" si="6"/>
        <v>0</v>
      </c>
    </row>
  </sheetData>
  <sheetProtection/>
  <mergeCells count="12">
    <mergeCell ref="D6:E6"/>
    <mergeCell ref="F6:G6"/>
    <mergeCell ref="H6:I6"/>
    <mergeCell ref="J6:K6"/>
    <mergeCell ref="L6:M6"/>
    <mergeCell ref="H1:O3"/>
    <mergeCell ref="D5:E5"/>
    <mergeCell ref="F5:G5"/>
    <mergeCell ref="H5:I5"/>
    <mergeCell ref="J5:K5"/>
    <mergeCell ref="B1:E1"/>
    <mergeCell ref="L5:M5"/>
  </mergeCells>
  <conditionalFormatting sqref="O31:O50 O8:O2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O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9.00390625" style="0" customWidth="1"/>
    <col min="2" max="2" width="5.8515625" style="0" customWidth="1"/>
  </cols>
  <sheetData>
    <row r="1" spans="1:14" ht="15.75">
      <c r="A1" s="39" t="s">
        <v>22</v>
      </c>
      <c r="B1" s="133" t="s">
        <v>23</v>
      </c>
      <c r="C1" s="134"/>
      <c r="D1" s="135"/>
      <c r="E1" s="40"/>
      <c r="F1" s="40"/>
      <c r="G1" s="124"/>
      <c r="H1" s="125"/>
      <c r="I1" s="125"/>
      <c r="J1" s="125"/>
      <c r="K1" s="125"/>
      <c r="L1" s="125"/>
      <c r="M1" s="125"/>
      <c r="N1" s="126"/>
    </row>
    <row r="2" spans="1:14" ht="12.75">
      <c r="A2" s="41" t="s">
        <v>24</v>
      </c>
      <c r="B2" s="4"/>
      <c r="C2" s="2"/>
      <c r="D2" s="2"/>
      <c r="E2" s="2"/>
      <c r="F2" s="2"/>
      <c r="G2" s="127"/>
      <c r="H2" s="128"/>
      <c r="I2" s="128"/>
      <c r="J2" s="128"/>
      <c r="K2" s="128"/>
      <c r="L2" s="128"/>
      <c r="M2" s="128"/>
      <c r="N2" s="129"/>
    </row>
    <row r="3" spans="1:14" ht="12.75">
      <c r="A3" s="44">
        <v>45356</v>
      </c>
      <c r="B3" s="4"/>
      <c r="C3" s="2"/>
      <c r="D3" s="2"/>
      <c r="E3" s="2"/>
      <c r="F3" s="2"/>
      <c r="G3" s="130"/>
      <c r="H3" s="131"/>
      <c r="I3" s="131"/>
      <c r="J3" s="131"/>
      <c r="K3" s="131"/>
      <c r="L3" s="131"/>
      <c r="M3" s="131"/>
      <c r="N3" s="132"/>
    </row>
    <row r="4" spans="1:14" ht="13.5" thickBot="1">
      <c r="A4" s="4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3"/>
    </row>
    <row r="5" spans="1:14" ht="12.75">
      <c r="A5" s="6" t="s">
        <v>0</v>
      </c>
      <c r="B5" s="30" t="s">
        <v>15</v>
      </c>
      <c r="C5" s="122" t="s">
        <v>3</v>
      </c>
      <c r="D5" s="123"/>
      <c r="E5" s="122" t="s">
        <v>11</v>
      </c>
      <c r="F5" s="123"/>
      <c r="G5" s="122" t="s">
        <v>9</v>
      </c>
      <c r="H5" s="123"/>
      <c r="I5" s="122" t="s">
        <v>13</v>
      </c>
      <c r="J5" s="123"/>
      <c r="K5" s="122" t="s">
        <v>10</v>
      </c>
      <c r="L5" s="123"/>
      <c r="M5" s="7" t="s">
        <v>4</v>
      </c>
      <c r="N5" s="8" t="s">
        <v>5</v>
      </c>
    </row>
    <row r="6" spans="1:14" ht="12.75">
      <c r="A6" s="23"/>
      <c r="B6" s="24"/>
      <c r="C6" s="118" t="s">
        <v>8</v>
      </c>
      <c r="D6" s="119"/>
      <c r="E6" s="118" t="s">
        <v>7</v>
      </c>
      <c r="F6" s="119"/>
      <c r="G6" s="118" t="s">
        <v>7</v>
      </c>
      <c r="H6" s="119"/>
      <c r="I6" s="118" t="s">
        <v>8</v>
      </c>
      <c r="J6" s="119"/>
      <c r="K6" s="118" t="s">
        <v>7</v>
      </c>
      <c r="L6" s="119"/>
      <c r="M6" s="25" t="s">
        <v>2</v>
      </c>
      <c r="N6" s="26" t="s">
        <v>6</v>
      </c>
    </row>
    <row r="7" spans="1:14" ht="12.75">
      <c r="A7" s="45"/>
      <c r="B7" s="46"/>
      <c r="C7" s="47" t="s">
        <v>1</v>
      </c>
      <c r="D7" s="29" t="s">
        <v>2</v>
      </c>
      <c r="E7" s="47" t="s">
        <v>1</v>
      </c>
      <c r="F7" s="29" t="s">
        <v>2</v>
      </c>
      <c r="G7" s="47" t="s">
        <v>1</v>
      </c>
      <c r="H7" s="29" t="s">
        <v>2</v>
      </c>
      <c r="I7" s="47" t="s">
        <v>1</v>
      </c>
      <c r="J7" s="29" t="s">
        <v>2</v>
      </c>
      <c r="K7" s="47" t="s">
        <v>1</v>
      </c>
      <c r="L7" s="29" t="s">
        <v>2</v>
      </c>
      <c r="M7" s="48" t="s">
        <v>12</v>
      </c>
      <c r="N7" s="49"/>
    </row>
    <row r="8" spans="1:14" ht="15" customHeight="1">
      <c r="A8" s="55" t="s">
        <v>231</v>
      </c>
      <c r="B8" s="50" t="s">
        <v>136</v>
      </c>
      <c r="C8" s="51">
        <v>20.25</v>
      </c>
      <c r="D8" s="52">
        <f aca="true" t="shared" si="0" ref="D8:D41">IF(+C8,+RANK(C8,C$8:C$41,1),0)</f>
        <v>4</v>
      </c>
      <c r="E8" s="51">
        <v>10.5</v>
      </c>
      <c r="F8" s="52">
        <f aca="true" t="shared" si="1" ref="F8:F41">IF(+E8,+RANK(E8,E$8:E$41,0),0)</f>
        <v>1</v>
      </c>
      <c r="G8" s="53">
        <v>170</v>
      </c>
      <c r="H8" s="52">
        <f aca="true" t="shared" si="2" ref="H8:H41">IF(+G8,+RANK(G8,G$8:G$41,0),0)</f>
        <v>1</v>
      </c>
      <c r="I8" s="51">
        <v>12.85</v>
      </c>
      <c r="J8" s="52">
        <f aca="true" t="shared" si="3" ref="J8:J41">IF(+I8,+RANK(I8,I$8:I$41,1),0)</f>
        <v>1</v>
      </c>
      <c r="K8" s="51">
        <v>4.2</v>
      </c>
      <c r="L8" s="52">
        <f aca="true" t="shared" si="4" ref="L8:L41">IF(+K8,+RANK(K8,K$8:K$41,0),0)</f>
        <v>3</v>
      </c>
      <c r="M8" s="54">
        <f aca="true" t="shared" si="5" ref="M8:M25">+IF(+AND(+D8&gt;0,+F8&gt;0,+H8&gt;0,+J8&gt;0,+L8),+D8+F8+H8+J8+L8,"nekompletní")</f>
        <v>10</v>
      </c>
      <c r="N8" s="56">
        <f aca="true" t="shared" si="6" ref="N8:N41">IF(+M8&lt;&gt;"nekompletní",+RANK(M8,M$8:M$41,1),0)</f>
        <v>1</v>
      </c>
    </row>
    <row r="9" spans="1:14" ht="15" customHeight="1">
      <c r="A9" s="57" t="s">
        <v>147</v>
      </c>
      <c r="B9" s="50" t="s">
        <v>136</v>
      </c>
      <c r="C9" s="51">
        <v>21.3</v>
      </c>
      <c r="D9" s="52">
        <f t="shared" si="0"/>
        <v>6</v>
      </c>
      <c r="E9" s="51">
        <v>6.1</v>
      </c>
      <c r="F9" s="52">
        <f t="shared" si="1"/>
        <v>6</v>
      </c>
      <c r="G9" s="53">
        <v>155</v>
      </c>
      <c r="H9" s="52">
        <f t="shared" si="2"/>
        <v>3</v>
      </c>
      <c r="I9" s="51">
        <v>14.57</v>
      </c>
      <c r="J9" s="52">
        <f t="shared" si="3"/>
        <v>5</v>
      </c>
      <c r="K9" s="51">
        <v>5</v>
      </c>
      <c r="L9" s="52">
        <f t="shared" si="4"/>
        <v>2</v>
      </c>
      <c r="M9" s="54">
        <f t="shared" si="5"/>
        <v>22</v>
      </c>
      <c r="N9" s="56">
        <f t="shared" si="6"/>
        <v>2</v>
      </c>
    </row>
    <row r="10" spans="1:14" ht="15" customHeight="1">
      <c r="A10" s="58" t="s">
        <v>149</v>
      </c>
      <c r="B10" s="50" t="s">
        <v>136</v>
      </c>
      <c r="C10" s="51">
        <v>19.1</v>
      </c>
      <c r="D10" s="52">
        <f t="shared" si="0"/>
        <v>1</v>
      </c>
      <c r="E10" s="51">
        <v>6.1</v>
      </c>
      <c r="F10" s="52">
        <f t="shared" si="1"/>
        <v>6</v>
      </c>
      <c r="G10" s="53">
        <v>150</v>
      </c>
      <c r="H10" s="52">
        <f t="shared" si="2"/>
        <v>6</v>
      </c>
      <c r="I10" s="51">
        <v>13.56</v>
      </c>
      <c r="J10" s="52">
        <f t="shared" si="3"/>
        <v>2</v>
      </c>
      <c r="K10" s="51">
        <v>3.7</v>
      </c>
      <c r="L10" s="52">
        <f t="shared" si="4"/>
        <v>9</v>
      </c>
      <c r="M10" s="54">
        <f t="shared" si="5"/>
        <v>24</v>
      </c>
      <c r="N10" s="56">
        <f t="shared" si="6"/>
        <v>3</v>
      </c>
    </row>
    <row r="11" spans="1:14" ht="15" customHeight="1">
      <c r="A11" s="59" t="s">
        <v>72</v>
      </c>
      <c r="B11" s="50" t="s">
        <v>59</v>
      </c>
      <c r="C11" s="51">
        <v>20</v>
      </c>
      <c r="D11" s="52">
        <f t="shared" si="0"/>
        <v>3</v>
      </c>
      <c r="E11" s="51">
        <v>8</v>
      </c>
      <c r="F11" s="52">
        <f t="shared" si="1"/>
        <v>4</v>
      </c>
      <c r="G11" s="53">
        <v>140</v>
      </c>
      <c r="H11" s="52">
        <f t="shared" si="2"/>
        <v>9</v>
      </c>
      <c r="I11" s="51">
        <v>15.17</v>
      </c>
      <c r="J11" s="52">
        <f t="shared" si="3"/>
        <v>9</v>
      </c>
      <c r="K11" s="51">
        <v>5.1</v>
      </c>
      <c r="L11" s="52">
        <f t="shared" si="4"/>
        <v>1</v>
      </c>
      <c r="M11" s="54">
        <f t="shared" si="5"/>
        <v>26</v>
      </c>
      <c r="N11" s="56">
        <f t="shared" si="6"/>
        <v>4</v>
      </c>
    </row>
    <row r="12" spans="1:14" ht="15" customHeight="1">
      <c r="A12" s="94" t="s">
        <v>70</v>
      </c>
      <c r="B12" s="50" t="s">
        <v>48</v>
      </c>
      <c r="C12" s="51">
        <v>22.3</v>
      </c>
      <c r="D12" s="52">
        <f t="shared" si="0"/>
        <v>7</v>
      </c>
      <c r="E12" s="51">
        <v>9</v>
      </c>
      <c r="F12" s="52">
        <f t="shared" si="1"/>
        <v>2</v>
      </c>
      <c r="G12" s="53">
        <v>155</v>
      </c>
      <c r="H12" s="52">
        <f t="shared" si="2"/>
        <v>3</v>
      </c>
      <c r="I12" s="51">
        <v>15.5</v>
      </c>
      <c r="J12" s="52">
        <f t="shared" si="3"/>
        <v>14</v>
      </c>
      <c r="K12" s="51">
        <v>4.2</v>
      </c>
      <c r="L12" s="52">
        <f t="shared" si="4"/>
        <v>3</v>
      </c>
      <c r="M12" s="54">
        <f t="shared" si="5"/>
        <v>29</v>
      </c>
      <c r="N12" s="56">
        <f t="shared" si="6"/>
        <v>5</v>
      </c>
    </row>
    <row r="13" spans="1:14" ht="15" customHeight="1">
      <c r="A13" s="59" t="s">
        <v>77</v>
      </c>
      <c r="B13" s="50" t="s">
        <v>59</v>
      </c>
      <c r="C13" s="51">
        <v>23.1</v>
      </c>
      <c r="D13" s="52">
        <f t="shared" si="0"/>
        <v>9</v>
      </c>
      <c r="E13" s="51">
        <v>8.5</v>
      </c>
      <c r="F13" s="52">
        <f t="shared" si="1"/>
        <v>3</v>
      </c>
      <c r="G13" s="53">
        <v>155</v>
      </c>
      <c r="H13" s="52">
        <f t="shared" si="2"/>
        <v>3</v>
      </c>
      <c r="I13" s="51">
        <v>15.23</v>
      </c>
      <c r="J13" s="52">
        <f t="shared" si="3"/>
        <v>10</v>
      </c>
      <c r="K13" s="51">
        <v>3.6</v>
      </c>
      <c r="L13" s="52">
        <f t="shared" si="4"/>
        <v>10</v>
      </c>
      <c r="M13" s="54">
        <f t="shared" si="5"/>
        <v>35</v>
      </c>
      <c r="N13" s="56">
        <f t="shared" si="6"/>
        <v>6</v>
      </c>
    </row>
    <row r="14" spans="1:14" ht="15" customHeight="1">
      <c r="A14" s="59" t="s">
        <v>144</v>
      </c>
      <c r="B14" s="50" t="s">
        <v>136</v>
      </c>
      <c r="C14" s="51">
        <v>23.1</v>
      </c>
      <c r="D14" s="52">
        <f t="shared" si="0"/>
        <v>9</v>
      </c>
      <c r="E14" s="51">
        <v>7.5</v>
      </c>
      <c r="F14" s="52">
        <f t="shared" si="1"/>
        <v>5</v>
      </c>
      <c r="G14" s="53">
        <v>160</v>
      </c>
      <c r="H14" s="52">
        <f t="shared" si="2"/>
        <v>2</v>
      </c>
      <c r="I14" s="51">
        <v>14.35</v>
      </c>
      <c r="J14" s="52">
        <f t="shared" si="3"/>
        <v>3</v>
      </c>
      <c r="K14" s="51">
        <v>3</v>
      </c>
      <c r="L14" s="52">
        <f t="shared" si="4"/>
        <v>17</v>
      </c>
      <c r="M14" s="54">
        <f t="shared" si="5"/>
        <v>36</v>
      </c>
      <c r="N14" s="56">
        <f t="shared" si="6"/>
        <v>7</v>
      </c>
    </row>
    <row r="15" spans="1:14" ht="15" customHeight="1">
      <c r="A15" s="59" t="s">
        <v>146</v>
      </c>
      <c r="B15" s="50" t="s">
        <v>136</v>
      </c>
      <c r="C15" s="51">
        <v>21.1</v>
      </c>
      <c r="D15" s="52">
        <f t="shared" si="0"/>
        <v>5</v>
      </c>
      <c r="E15" s="51">
        <v>5.6</v>
      </c>
      <c r="F15" s="52">
        <f t="shared" si="1"/>
        <v>10</v>
      </c>
      <c r="G15" s="53">
        <v>145</v>
      </c>
      <c r="H15" s="52">
        <f t="shared" si="2"/>
        <v>7</v>
      </c>
      <c r="I15" s="51">
        <v>14.54</v>
      </c>
      <c r="J15" s="52">
        <f t="shared" si="3"/>
        <v>4</v>
      </c>
      <c r="K15" s="51">
        <v>3.6</v>
      </c>
      <c r="L15" s="52">
        <f t="shared" si="4"/>
        <v>10</v>
      </c>
      <c r="M15" s="54">
        <f t="shared" si="5"/>
        <v>36</v>
      </c>
      <c r="N15" s="56">
        <f t="shared" si="6"/>
        <v>7</v>
      </c>
    </row>
    <row r="16" spans="1:14" ht="15" customHeight="1">
      <c r="A16" s="94" t="s">
        <v>68</v>
      </c>
      <c r="B16" s="50" t="s">
        <v>48</v>
      </c>
      <c r="C16" s="51">
        <v>19.6</v>
      </c>
      <c r="D16" s="52">
        <f t="shared" si="0"/>
        <v>2</v>
      </c>
      <c r="E16" s="51">
        <v>5.5</v>
      </c>
      <c r="F16" s="52">
        <f t="shared" si="1"/>
        <v>11</v>
      </c>
      <c r="G16" s="53">
        <v>140</v>
      </c>
      <c r="H16" s="52">
        <f t="shared" si="2"/>
        <v>9</v>
      </c>
      <c r="I16" s="51">
        <v>14.8</v>
      </c>
      <c r="J16" s="52">
        <f t="shared" si="3"/>
        <v>8</v>
      </c>
      <c r="K16" s="51">
        <v>3.55</v>
      </c>
      <c r="L16" s="52">
        <f t="shared" si="4"/>
        <v>12</v>
      </c>
      <c r="M16" s="54">
        <f t="shared" si="5"/>
        <v>42</v>
      </c>
      <c r="N16" s="56">
        <f t="shared" si="6"/>
        <v>9</v>
      </c>
    </row>
    <row r="17" spans="1:14" ht="15" customHeight="1">
      <c r="A17" s="59" t="s">
        <v>145</v>
      </c>
      <c r="B17" s="50" t="s">
        <v>136</v>
      </c>
      <c r="C17" s="51">
        <v>22.9</v>
      </c>
      <c r="D17" s="52">
        <f t="shared" si="0"/>
        <v>8</v>
      </c>
      <c r="E17" s="51">
        <v>3.6</v>
      </c>
      <c r="F17" s="52">
        <f t="shared" si="1"/>
        <v>16</v>
      </c>
      <c r="G17" s="53">
        <v>145</v>
      </c>
      <c r="H17" s="52">
        <f t="shared" si="2"/>
        <v>7</v>
      </c>
      <c r="I17" s="51">
        <v>14.71</v>
      </c>
      <c r="J17" s="52">
        <f t="shared" si="3"/>
        <v>7</v>
      </c>
      <c r="K17" s="51">
        <v>3.9</v>
      </c>
      <c r="L17" s="52">
        <f t="shared" si="4"/>
        <v>7</v>
      </c>
      <c r="M17" s="54">
        <f t="shared" si="5"/>
        <v>45</v>
      </c>
      <c r="N17" s="56">
        <f t="shared" si="6"/>
        <v>10</v>
      </c>
    </row>
    <row r="18" spans="1:14" ht="15" customHeight="1">
      <c r="A18" s="59" t="s">
        <v>76</v>
      </c>
      <c r="B18" s="50" t="s">
        <v>59</v>
      </c>
      <c r="C18" s="51">
        <v>25.5</v>
      </c>
      <c r="D18" s="52">
        <f t="shared" si="0"/>
        <v>16</v>
      </c>
      <c r="E18" s="51">
        <v>5.9</v>
      </c>
      <c r="F18" s="52">
        <f t="shared" si="1"/>
        <v>9</v>
      </c>
      <c r="G18" s="53">
        <v>140</v>
      </c>
      <c r="H18" s="52">
        <f t="shared" si="2"/>
        <v>9</v>
      </c>
      <c r="I18" s="51">
        <v>15.63</v>
      </c>
      <c r="J18" s="52">
        <f t="shared" si="3"/>
        <v>16</v>
      </c>
      <c r="K18" s="51">
        <v>4.2</v>
      </c>
      <c r="L18" s="52">
        <f t="shared" si="4"/>
        <v>3</v>
      </c>
      <c r="M18" s="54">
        <f t="shared" si="5"/>
        <v>53</v>
      </c>
      <c r="N18" s="56">
        <f t="shared" si="6"/>
        <v>11</v>
      </c>
    </row>
    <row r="19" spans="1:14" ht="15" customHeight="1">
      <c r="A19" s="59" t="s">
        <v>143</v>
      </c>
      <c r="B19" s="50" t="s">
        <v>136</v>
      </c>
      <c r="C19" s="51">
        <v>25.1</v>
      </c>
      <c r="D19" s="52">
        <f t="shared" si="0"/>
        <v>15</v>
      </c>
      <c r="E19" s="51">
        <v>6</v>
      </c>
      <c r="F19" s="52">
        <f t="shared" si="1"/>
        <v>8</v>
      </c>
      <c r="G19" s="53">
        <v>130</v>
      </c>
      <c r="H19" s="52">
        <f t="shared" si="2"/>
        <v>13</v>
      </c>
      <c r="I19" s="51">
        <v>14.6</v>
      </c>
      <c r="J19" s="52">
        <f t="shared" si="3"/>
        <v>6</v>
      </c>
      <c r="K19" s="51">
        <v>3.1</v>
      </c>
      <c r="L19" s="52">
        <f t="shared" si="4"/>
        <v>16</v>
      </c>
      <c r="M19" s="54">
        <f t="shared" si="5"/>
        <v>58</v>
      </c>
      <c r="N19" s="56">
        <f t="shared" si="6"/>
        <v>12</v>
      </c>
    </row>
    <row r="20" spans="1:14" ht="15" customHeight="1">
      <c r="A20" s="94" t="s">
        <v>69</v>
      </c>
      <c r="B20" s="50" t="s">
        <v>48</v>
      </c>
      <c r="C20" s="51">
        <v>23.6</v>
      </c>
      <c r="D20" s="52">
        <f t="shared" si="0"/>
        <v>11</v>
      </c>
      <c r="E20" s="51">
        <v>5</v>
      </c>
      <c r="F20" s="52">
        <f t="shared" si="1"/>
        <v>12</v>
      </c>
      <c r="G20" s="53">
        <v>120</v>
      </c>
      <c r="H20" s="52">
        <f t="shared" si="2"/>
        <v>16</v>
      </c>
      <c r="I20" s="51">
        <v>15.7</v>
      </c>
      <c r="J20" s="52">
        <f t="shared" si="3"/>
        <v>17</v>
      </c>
      <c r="K20" s="51">
        <v>4.2</v>
      </c>
      <c r="L20" s="52">
        <f t="shared" si="4"/>
        <v>3</v>
      </c>
      <c r="M20" s="54">
        <f t="shared" si="5"/>
        <v>59</v>
      </c>
      <c r="N20" s="56">
        <f t="shared" si="6"/>
        <v>13</v>
      </c>
    </row>
    <row r="21" spans="1:14" ht="15" customHeight="1">
      <c r="A21" s="59" t="s">
        <v>75</v>
      </c>
      <c r="B21" s="50" t="s">
        <v>59</v>
      </c>
      <c r="C21" s="51">
        <v>24.6</v>
      </c>
      <c r="D21" s="52">
        <f t="shared" si="0"/>
        <v>13</v>
      </c>
      <c r="E21" s="51">
        <v>4.5</v>
      </c>
      <c r="F21" s="52">
        <f t="shared" si="1"/>
        <v>15</v>
      </c>
      <c r="G21" s="53">
        <v>140</v>
      </c>
      <c r="H21" s="52">
        <f t="shared" si="2"/>
        <v>9</v>
      </c>
      <c r="I21" s="51">
        <v>15.42</v>
      </c>
      <c r="J21" s="52">
        <f t="shared" si="3"/>
        <v>13</v>
      </c>
      <c r="K21" s="51">
        <v>3.4</v>
      </c>
      <c r="L21" s="52">
        <f t="shared" si="4"/>
        <v>14</v>
      </c>
      <c r="M21" s="54">
        <f t="shared" si="5"/>
        <v>64</v>
      </c>
      <c r="N21" s="56">
        <f t="shared" si="6"/>
        <v>14</v>
      </c>
    </row>
    <row r="22" spans="1:14" ht="15" customHeight="1">
      <c r="A22" s="59" t="s">
        <v>74</v>
      </c>
      <c r="B22" s="50" t="s">
        <v>59</v>
      </c>
      <c r="C22" s="51">
        <v>24.9</v>
      </c>
      <c r="D22" s="52">
        <f t="shared" si="0"/>
        <v>14</v>
      </c>
      <c r="E22" s="51">
        <v>5</v>
      </c>
      <c r="F22" s="52">
        <f t="shared" si="1"/>
        <v>12</v>
      </c>
      <c r="G22" s="53">
        <v>130</v>
      </c>
      <c r="H22" s="52">
        <f t="shared" si="2"/>
        <v>13</v>
      </c>
      <c r="I22" s="51">
        <v>15.61</v>
      </c>
      <c r="J22" s="52">
        <f t="shared" si="3"/>
        <v>15</v>
      </c>
      <c r="K22" s="51">
        <v>3.5</v>
      </c>
      <c r="L22" s="52">
        <f t="shared" si="4"/>
        <v>13</v>
      </c>
      <c r="M22" s="54">
        <f t="shared" si="5"/>
        <v>67</v>
      </c>
      <c r="N22" s="56">
        <f t="shared" si="6"/>
        <v>15</v>
      </c>
    </row>
    <row r="23" spans="1:14" ht="15" customHeight="1">
      <c r="A23" s="59" t="s">
        <v>73</v>
      </c>
      <c r="B23" s="50" t="s">
        <v>59</v>
      </c>
      <c r="C23" s="51">
        <v>23.9</v>
      </c>
      <c r="D23" s="52">
        <f t="shared" si="0"/>
        <v>12</v>
      </c>
      <c r="E23" s="51">
        <v>3</v>
      </c>
      <c r="F23" s="52">
        <f t="shared" si="1"/>
        <v>18</v>
      </c>
      <c r="G23" s="53">
        <v>130</v>
      </c>
      <c r="H23" s="52">
        <f t="shared" si="2"/>
        <v>13</v>
      </c>
      <c r="I23" s="51">
        <v>15.33</v>
      </c>
      <c r="J23" s="52">
        <f t="shared" si="3"/>
        <v>11</v>
      </c>
      <c r="K23" s="51">
        <v>3.15</v>
      </c>
      <c r="L23" s="52">
        <f t="shared" si="4"/>
        <v>15</v>
      </c>
      <c r="M23" s="54">
        <f t="shared" si="5"/>
        <v>69</v>
      </c>
      <c r="N23" s="56">
        <f t="shared" si="6"/>
        <v>16</v>
      </c>
    </row>
    <row r="24" spans="1:14" ht="15" customHeight="1">
      <c r="A24" s="108" t="s">
        <v>71</v>
      </c>
      <c r="B24" s="109" t="s">
        <v>59</v>
      </c>
      <c r="C24" s="110">
        <v>28.7</v>
      </c>
      <c r="D24" s="111">
        <f t="shared" si="0"/>
        <v>18</v>
      </c>
      <c r="E24" s="110">
        <v>5</v>
      </c>
      <c r="F24" s="111">
        <f t="shared" si="1"/>
        <v>12</v>
      </c>
      <c r="G24" s="112">
        <v>115</v>
      </c>
      <c r="H24" s="111">
        <f t="shared" si="2"/>
        <v>17</v>
      </c>
      <c r="I24" s="110">
        <v>16.13</v>
      </c>
      <c r="J24" s="111">
        <f t="shared" si="3"/>
        <v>18</v>
      </c>
      <c r="K24" s="110">
        <v>3.9</v>
      </c>
      <c r="L24" s="111">
        <f t="shared" si="4"/>
        <v>7</v>
      </c>
      <c r="M24" s="113">
        <f t="shared" si="5"/>
        <v>72</v>
      </c>
      <c r="N24" s="56">
        <f t="shared" si="6"/>
        <v>17</v>
      </c>
    </row>
    <row r="25" spans="1:14" ht="13.5" thickBot="1">
      <c r="A25" s="60" t="s">
        <v>148</v>
      </c>
      <c r="B25" s="61" t="s">
        <v>136</v>
      </c>
      <c r="C25" s="62">
        <v>27.7</v>
      </c>
      <c r="D25" s="63">
        <f t="shared" si="0"/>
        <v>17</v>
      </c>
      <c r="E25" s="62">
        <v>3.3</v>
      </c>
      <c r="F25" s="63">
        <f t="shared" si="1"/>
        <v>17</v>
      </c>
      <c r="G25" s="64">
        <v>110</v>
      </c>
      <c r="H25" s="63">
        <f t="shared" si="2"/>
        <v>18</v>
      </c>
      <c r="I25" s="62">
        <v>15.4</v>
      </c>
      <c r="J25" s="63">
        <f t="shared" si="3"/>
        <v>12</v>
      </c>
      <c r="K25" s="62">
        <v>3</v>
      </c>
      <c r="L25" s="63">
        <f t="shared" si="4"/>
        <v>17</v>
      </c>
      <c r="M25" s="65">
        <f t="shared" si="5"/>
        <v>81</v>
      </c>
      <c r="N25" s="66">
        <f t="shared" si="6"/>
        <v>18</v>
      </c>
    </row>
    <row r="26" spans="1:14" ht="12.75">
      <c r="A26" s="31"/>
      <c r="B26" s="32"/>
      <c r="C26" s="34"/>
      <c r="D26" s="35">
        <f t="shared" si="0"/>
        <v>0</v>
      </c>
      <c r="E26" s="34"/>
      <c r="F26" s="91">
        <f t="shared" si="1"/>
        <v>0</v>
      </c>
      <c r="G26" s="36"/>
      <c r="H26" s="35">
        <f t="shared" si="2"/>
        <v>0</v>
      </c>
      <c r="I26" s="34"/>
      <c r="J26" s="35">
        <f t="shared" si="3"/>
        <v>0</v>
      </c>
      <c r="K26" s="34"/>
      <c r="L26" s="35">
        <f t="shared" si="4"/>
        <v>0</v>
      </c>
      <c r="M26" s="37" t="str">
        <f aca="true" t="shared" si="7" ref="M26:M41">+IF(+AND(+D26&gt;0,+F26&gt;0,+H26&gt;0,+J26&gt;0,+L26),+D26+F26+H26+J26+L26,"nekompletní")</f>
        <v>nekompletní</v>
      </c>
      <c r="N26" s="92">
        <f t="shared" si="6"/>
        <v>0</v>
      </c>
    </row>
    <row r="27" spans="1:14" ht="12.75">
      <c r="A27" s="10"/>
      <c r="B27" s="11"/>
      <c r="C27" s="27"/>
      <c r="D27" s="18">
        <f t="shared" si="0"/>
        <v>0</v>
      </c>
      <c r="E27" s="27"/>
      <c r="F27" s="52">
        <f t="shared" si="1"/>
        <v>0</v>
      </c>
      <c r="G27" s="13"/>
      <c r="H27" s="18">
        <f t="shared" si="2"/>
        <v>0</v>
      </c>
      <c r="I27" s="27"/>
      <c r="J27" s="18">
        <f t="shared" si="3"/>
        <v>0</v>
      </c>
      <c r="K27" s="27"/>
      <c r="L27" s="18">
        <f t="shared" si="4"/>
        <v>0</v>
      </c>
      <c r="M27" s="20" t="str">
        <f t="shared" si="7"/>
        <v>nekompletní</v>
      </c>
      <c r="N27" s="56">
        <f t="shared" si="6"/>
        <v>0</v>
      </c>
    </row>
    <row r="28" spans="1:14" ht="12.75">
      <c r="A28" s="10"/>
      <c r="B28" s="11"/>
      <c r="C28" s="27"/>
      <c r="D28" s="18">
        <f t="shared" si="0"/>
        <v>0</v>
      </c>
      <c r="E28" s="27"/>
      <c r="F28" s="52">
        <f t="shared" si="1"/>
        <v>0</v>
      </c>
      <c r="G28" s="13"/>
      <c r="H28" s="18">
        <f t="shared" si="2"/>
        <v>0</v>
      </c>
      <c r="I28" s="27"/>
      <c r="J28" s="18">
        <f t="shared" si="3"/>
        <v>0</v>
      </c>
      <c r="K28" s="27"/>
      <c r="L28" s="18">
        <f t="shared" si="4"/>
        <v>0</v>
      </c>
      <c r="M28" s="20" t="str">
        <f t="shared" si="7"/>
        <v>nekompletní</v>
      </c>
      <c r="N28" s="56">
        <f t="shared" si="6"/>
        <v>0</v>
      </c>
    </row>
    <row r="29" spans="1:14" ht="12.75">
      <c r="A29" s="10"/>
      <c r="B29" s="11"/>
      <c r="C29" s="27"/>
      <c r="D29" s="18">
        <f t="shared" si="0"/>
        <v>0</v>
      </c>
      <c r="E29" s="27"/>
      <c r="F29" s="52">
        <f t="shared" si="1"/>
        <v>0</v>
      </c>
      <c r="G29" s="13"/>
      <c r="H29" s="18">
        <f t="shared" si="2"/>
        <v>0</v>
      </c>
      <c r="I29" s="27"/>
      <c r="J29" s="18">
        <f t="shared" si="3"/>
        <v>0</v>
      </c>
      <c r="K29" s="27"/>
      <c r="L29" s="18">
        <f t="shared" si="4"/>
        <v>0</v>
      </c>
      <c r="M29" s="20" t="str">
        <f t="shared" si="7"/>
        <v>nekompletní</v>
      </c>
      <c r="N29" s="56">
        <f t="shared" si="6"/>
        <v>0</v>
      </c>
    </row>
    <row r="30" spans="1:14" ht="12.75">
      <c r="A30" s="10"/>
      <c r="B30" s="11"/>
      <c r="C30" s="27"/>
      <c r="D30" s="18">
        <f t="shared" si="0"/>
        <v>0</v>
      </c>
      <c r="E30" s="27"/>
      <c r="F30" s="52">
        <f t="shared" si="1"/>
        <v>0</v>
      </c>
      <c r="G30" s="13"/>
      <c r="H30" s="18">
        <f t="shared" si="2"/>
        <v>0</v>
      </c>
      <c r="I30" s="27"/>
      <c r="J30" s="18">
        <f t="shared" si="3"/>
        <v>0</v>
      </c>
      <c r="K30" s="27"/>
      <c r="L30" s="18">
        <f t="shared" si="4"/>
        <v>0</v>
      </c>
      <c r="M30" s="20" t="str">
        <f t="shared" si="7"/>
        <v>nekompletní</v>
      </c>
      <c r="N30" s="56">
        <f t="shared" si="6"/>
        <v>0</v>
      </c>
    </row>
    <row r="31" spans="1:14" ht="12.75">
      <c r="A31" s="10"/>
      <c r="B31" s="11"/>
      <c r="C31" s="27"/>
      <c r="D31" s="18">
        <f t="shared" si="0"/>
        <v>0</v>
      </c>
      <c r="E31" s="27"/>
      <c r="F31" s="52">
        <f t="shared" si="1"/>
        <v>0</v>
      </c>
      <c r="G31" s="13"/>
      <c r="H31" s="18">
        <f t="shared" si="2"/>
        <v>0</v>
      </c>
      <c r="I31" s="27"/>
      <c r="J31" s="18">
        <f t="shared" si="3"/>
        <v>0</v>
      </c>
      <c r="K31" s="27"/>
      <c r="L31" s="18">
        <f t="shared" si="4"/>
        <v>0</v>
      </c>
      <c r="M31" s="20" t="str">
        <f t="shared" si="7"/>
        <v>nekompletní</v>
      </c>
      <c r="N31" s="56">
        <f t="shared" si="6"/>
        <v>0</v>
      </c>
    </row>
    <row r="32" spans="1:14" ht="12.75">
      <c r="A32" s="10"/>
      <c r="B32" s="11"/>
      <c r="C32" s="27"/>
      <c r="D32" s="18">
        <f t="shared" si="0"/>
        <v>0</v>
      </c>
      <c r="E32" s="27"/>
      <c r="F32" s="52">
        <f t="shared" si="1"/>
        <v>0</v>
      </c>
      <c r="G32" s="13"/>
      <c r="H32" s="18">
        <f t="shared" si="2"/>
        <v>0</v>
      </c>
      <c r="I32" s="27"/>
      <c r="J32" s="18">
        <f t="shared" si="3"/>
        <v>0</v>
      </c>
      <c r="K32" s="27"/>
      <c r="L32" s="18">
        <f t="shared" si="4"/>
        <v>0</v>
      </c>
      <c r="M32" s="20" t="str">
        <f t="shared" si="7"/>
        <v>nekompletní</v>
      </c>
      <c r="N32" s="56">
        <f t="shared" si="6"/>
        <v>0</v>
      </c>
    </row>
    <row r="33" spans="1:14" ht="12.75">
      <c r="A33" s="10"/>
      <c r="B33" s="11"/>
      <c r="C33" s="27"/>
      <c r="D33" s="18">
        <f t="shared" si="0"/>
        <v>0</v>
      </c>
      <c r="E33" s="27"/>
      <c r="F33" s="52">
        <f t="shared" si="1"/>
        <v>0</v>
      </c>
      <c r="G33" s="13"/>
      <c r="H33" s="18">
        <f t="shared" si="2"/>
        <v>0</v>
      </c>
      <c r="I33" s="27"/>
      <c r="J33" s="18">
        <f t="shared" si="3"/>
        <v>0</v>
      </c>
      <c r="K33" s="27"/>
      <c r="L33" s="18">
        <f t="shared" si="4"/>
        <v>0</v>
      </c>
      <c r="M33" s="20" t="str">
        <f t="shared" si="7"/>
        <v>nekompletní</v>
      </c>
      <c r="N33" s="56">
        <f t="shared" si="6"/>
        <v>0</v>
      </c>
    </row>
    <row r="34" spans="1:14" ht="12.75">
      <c r="A34" s="10"/>
      <c r="B34" s="11"/>
      <c r="C34" s="27"/>
      <c r="D34" s="18">
        <f t="shared" si="0"/>
        <v>0</v>
      </c>
      <c r="E34" s="27"/>
      <c r="F34" s="52">
        <f t="shared" si="1"/>
        <v>0</v>
      </c>
      <c r="G34" s="13"/>
      <c r="H34" s="18">
        <f t="shared" si="2"/>
        <v>0</v>
      </c>
      <c r="I34" s="27"/>
      <c r="J34" s="18">
        <f t="shared" si="3"/>
        <v>0</v>
      </c>
      <c r="K34" s="27"/>
      <c r="L34" s="18">
        <f t="shared" si="4"/>
        <v>0</v>
      </c>
      <c r="M34" s="20" t="str">
        <f t="shared" si="7"/>
        <v>nekompletní</v>
      </c>
      <c r="N34" s="56">
        <f t="shared" si="6"/>
        <v>0</v>
      </c>
    </row>
    <row r="35" spans="1:14" ht="12.75">
      <c r="A35" s="10"/>
      <c r="B35" s="11"/>
      <c r="C35" s="27"/>
      <c r="D35" s="18">
        <f t="shared" si="0"/>
        <v>0</v>
      </c>
      <c r="E35" s="27"/>
      <c r="F35" s="52">
        <f t="shared" si="1"/>
        <v>0</v>
      </c>
      <c r="G35" s="13"/>
      <c r="H35" s="18">
        <f t="shared" si="2"/>
        <v>0</v>
      </c>
      <c r="I35" s="27"/>
      <c r="J35" s="18">
        <f t="shared" si="3"/>
        <v>0</v>
      </c>
      <c r="K35" s="27"/>
      <c r="L35" s="18">
        <f t="shared" si="4"/>
        <v>0</v>
      </c>
      <c r="M35" s="20" t="str">
        <f t="shared" si="7"/>
        <v>nekompletní</v>
      </c>
      <c r="N35" s="56">
        <f t="shared" si="6"/>
        <v>0</v>
      </c>
    </row>
    <row r="36" spans="1:14" ht="12.75">
      <c r="A36" s="10"/>
      <c r="B36" s="11"/>
      <c r="C36" s="27"/>
      <c r="D36" s="18">
        <f t="shared" si="0"/>
        <v>0</v>
      </c>
      <c r="E36" s="27"/>
      <c r="F36" s="52">
        <f t="shared" si="1"/>
        <v>0</v>
      </c>
      <c r="G36" s="13"/>
      <c r="H36" s="18">
        <f t="shared" si="2"/>
        <v>0</v>
      </c>
      <c r="I36" s="27"/>
      <c r="J36" s="18">
        <f t="shared" si="3"/>
        <v>0</v>
      </c>
      <c r="K36" s="27"/>
      <c r="L36" s="18">
        <f t="shared" si="4"/>
        <v>0</v>
      </c>
      <c r="M36" s="20" t="str">
        <f t="shared" si="7"/>
        <v>nekompletní</v>
      </c>
      <c r="N36" s="56">
        <f t="shared" si="6"/>
        <v>0</v>
      </c>
    </row>
    <row r="37" spans="1:14" ht="12.75">
      <c r="A37" s="10"/>
      <c r="B37" s="11"/>
      <c r="C37" s="27"/>
      <c r="D37" s="18">
        <f t="shared" si="0"/>
        <v>0</v>
      </c>
      <c r="E37" s="27"/>
      <c r="F37" s="52">
        <f t="shared" si="1"/>
        <v>0</v>
      </c>
      <c r="G37" s="13"/>
      <c r="H37" s="18">
        <f t="shared" si="2"/>
        <v>0</v>
      </c>
      <c r="I37" s="27"/>
      <c r="J37" s="18">
        <f t="shared" si="3"/>
        <v>0</v>
      </c>
      <c r="K37" s="27"/>
      <c r="L37" s="18">
        <f t="shared" si="4"/>
        <v>0</v>
      </c>
      <c r="M37" s="20" t="str">
        <f t="shared" si="7"/>
        <v>nekompletní</v>
      </c>
      <c r="N37" s="56">
        <f t="shared" si="6"/>
        <v>0</v>
      </c>
    </row>
    <row r="38" spans="1:14" ht="12.75">
      <c r="A38" s="10"/>
      <c r="B38" s="11"/>
      <c r="C38" s="27"/>
      <c r="D38" s="18">
        <f t="shared" si="0"/>
        <v>0</v>
      </c>
      <c r="E38" s="27"/>
      <c r="F38" s="52">
        <f t="shared" si="1"/>
        <v>0</v>
      </c>
      <c r="G38" s="13"/>
      <c r="H38" s="18">
        <f t="shared" si="2"/>
        <v>0</v>
      </c>
      <c r="I38" s="27"/>
      <c r="J38" s="18">
        <f t="shared" si="3"/>
        <v>0</v>
      </c>
      <c r="K38" s="27"/>
      <c r="L38" s="18">
        <f t="shared" si="4"/>
        <v>0</v>
      </c>
      <c r="M38" s="20" t="str">
        <f t="shared" si="7"/>
        <v>nekompletní</v>
      </c>
      <c r="N38" s="56">
        <f t="shared" si="6"/>
        <v>0</v>
      </c>
    </row>
    <row r="39" spans="1:14" ht="12.75">
      <c r="A39" s="10"/>
      <c r="B39" s="11"/>
      <c r="C39" s="27"/>
      <c r="D39" s="18">
        <f t="shared" si="0"/>
        <v>0</v>
      </c>
      <c r="E39" s="27"/>
      <c r="F39" s="52">
        <f t="shared" si="1"/>
        <v>0</v>
      </c>
      <c r="G39" s="13"/>
      <c r="H39" s="18">
        <f t="shared" si="2"/>
        <v>0</v>
      </c>
      <c r="I39" s="27"/>
      <c r="J39" s="18">
        <f t="shared" si="3"/>
        <v>0</v>
      </c>
      <c r="K39" s="27"/>
      <c r="L39" s="18">
        <f t="shared" si="4"/>
        <v>0</v>
      </c>
      <c r="M39" s="20" t="str">
        <f t="shared" si="7"/>
        <v>nekompletní</v>
      </c>
      <c r="N39" s="56">
        <f t="shared" si="6"/>
        <v>0</v>
      </c>
    </row>
    <row r="40" spans="1:14" ht="12.75">
      <c r="A40" s="10"/>
      <c r="B40" s="11"/>
      <c r="C40" s="27"/>
      <c r="D40" s="18">
        <f t="shared" si="0"/>
        <v>0</v>
      </c>
      <c r="E40" s="27"/>
      <c r="F40" s="52">
        <f t="shared" si="1"/>
        <v>0</v>
      </c>
      <c r="G40" s="13"/>
      <c r="H40" s="18">
        <f t="shared" si="2"/>
        <v>0</v>
      </c>
      <c r="I40" s="27"/>
      <c r="J40" s="18">
        <f t="shared" si="3"/>
        <v>0</v>
      </c>
      <c r="K40" s="27"/>
      <c r="L40" s="18">
        <f t="shared" si="4"/>
        <v>0</v>
      </c>
      <c r="M40" s="20" t="str">
        <f t="shared" si="7"/>
        <v>nekompletní</v>
      </c>
      <c r="N40" s="56">
        <f t="shared" si="6"/>
        <v>0</v>
      </c>
    </row>
    <row r="41" spans="1:14" ht="12.75">
      <c r="A41" s="10"/>
      <c r="B41" s="11"/>
      <c r="C41" s="27"/>
      <c r="D41" s="18">
        <f t="shared" si="0"/>
        <v>0</v>
      </c>
      <c r="E41" s="27"/>
      <c r="F41" s="52">
        <f t="shared" si="1"/>
        <v>0</v>
      </c>
      <c r="G41" s="13"/>
      <c r="H41" s="18">
        <f t="shared" si="2"/>
        <v>0</v>
      </c>
      <c r="I41" s="27"/>
      <c r="J41" s="18">
        <f t="shared" si="3"/>
        <v>0</v>
      </c>
      <c r="K41" s="27"/>
      <c r="L41" s="18">
        <f t="shared" si="4"/>
        <v>0</v>
      </c>
      <c r="M41" s="20" t="str">
        <f t="shared" si="7"/>
        <v>nekompletní</v>
      </c>
      <c r="N41" s="56">
        <f t="shared" si="6"/>
        <v>0</v>
      </c>
    </row>
  </sheetData>
  <sheetProtection/>
  <mergeCells count="12">
    <mergeCell ref="C6:D6"/>
    <mergeCell ref="E6:F6"/>
    <mergeCell ref="G6:H6"/>
    <mergeCell ref="I6:J6"/>
    <mergeCell ref="K6:L6"/>
    <mergeCell ref="G1:N3"/>
    <mergeCell ref="C5:D5"/>
    <mergeCell ref="E5:F5"/>
    <mergeCell ref="G5:H5"/>
    <mergeCell ref="I5:J5"/>
    <mergeCell ref="B1:D1"/>
    <mergeCell ref="K5:L5"/>
  </mergeCells>
  <conditionalFormatting sqref="N8:N4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7.7109375" style="0" customWidth="1"/>
    <col min="2" max="2" width="6.00390625" style="0" customWidth="1"/>
  </cols>
  <sheetData>
    <row r="1" spans="1:14" ht="15.75">
      <c r="A1" s="39" t="s">
        <v>19</v>
      </c>
      <c r="B1" s="133" t="s">
        <v>23</v>
      </c>
      <c r="C1" s="134"/>
      <c r="D1" s="135"/>
      <c r="E1" s="40"/>
      <c r="F1" s="40"/>
      <c r="G1" s="124"/>
      <c r="H1" s="125"/>
      <c r="I1" s="125"/>
      <c r="J1" s="125"/>
      <c r="K1" s="125"/>
      <c r="L1" s="125"/>
      <c r="M1" s="125"/>
      <c r="N1" s="126"/>
    </row>
    <row r="2" spans="1:14" ht="12.75">
      <c r="A2" s="41" t="s">
        <v>24</v>
      </c>
      <c r="B2" s="4"/>
      <c r="C2" s="2"/>
      <c r="D2" s="2"/>
      <c r="E2" s="2"/>
      <c r="F2" s="2"/>
      <c r="G2" s="127"/>
      <c r="H2" s="128"/>
      <c r="I2" s="128"/>
      <c r="J2" s="128"/>
      <c r="K2" s="128"/>
      <c r="L2" s="128"/>
      <c r="M2" s="128"/>
      <c r="N2" s="129"/>
    </row>
    <row r="3" spans="1:14" ht="12.75">
      <c r="A3" s="44">
        <v>45356</v>
      </c>
      <c r="B3" s="4"/>
      <c r="C3" s="2"/>
      <c r="D3" s="2"/>
      <c r="E3" s="2"/>
      <c r="F3" s="2"/>
      <c r="G3" s="130"/>
      <c r="H3" s="131"/>
      <c r="I3" s="131"/>
      <c r="J3" s="131"/>
      <c r="K3" s="131"/>
      <c r="L3" s="131"/>
      <c r="M3" s="131"/>
      <c r="N3" s="132"/>
    </row>
    <row r="4" spans="1:14" ht="13.5" thickBo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ht="12.75">
      <c r="A5" s="74" t="s">
        <v>0</v>
      </c>
      <c r="B5" s="75" t="s">
        <v>15</v>
      </c>
      <c r="C5" s="136" t="s">
        <v>3</v>
      </c>
      <c r="D5" s="137"/>
      <c r="E5" s="136" t="s">
        <v>11</v>
      </c>
      <c r="F5" s="137"/>
      <c r="G5" s="136" t="s">
        <v>9</v>
      </c>
      <c r="H5" s="137"/>
      <c r="I5" s="136" t="s">
        <v>13</v>
      </c>
      <c r="J5" s="137"/>
      <c r="K5" s="136" t="s">
        <v>10</v>
      </c>
      <c r="L5" s="137"/>
      <c r="M5" s="76" t="s">
        <v>4</v>
      </c>
      <c r="N5" s="77" t="s">
        <v>5</v>
      </c>
    </row>
    <row r="6" spans="1:14" ht="12.75">
      <c r="A6" s="23"/>
      <c r="B6" s="24"/>
      <c r="C6" s="118" t="s">
        <v>8</v>
      </c>
      <c r="D6" s="119"/>
      <c r="E6" s="118" t="s">
        <v>7</v>
      </c>
      <c r="F6" s="119"/>
      <c r="G6" s="118" t="s">
        <v>7</v>
      </c>
      <c r="H6" s="119"/>
      <c r="I6" s="118" t="s">
        <v>8</v>
      </c>
      <c r="J6" s="119"/>
      <c r="K6" s="118" t="s">
        <v>7</v>
      </c>
      <c r="L6" s="119"/>
      <c r="M6" s="25" t="s">
        <v>2</v>
      </c>
      <c r="N6" s="26" t="s">
        <v>6</v>
      </c>
    </row>
    <row r="7" spans="1:14" ht="13.5" thickBot="1">
      <c r="A7" s="45"/>
      <c r="B7" s="46"/>
      <c r="C7" s="47" t="s">
        <v>1</v>
      </c>
      <c r="D7" s="29" t="s">
        <v>2</v>
      </c>
      <c r="E7" s="47" t="s">
        <v>1</v>
      </c>
      <c r="F7" s="29" t="s">
        <v>2</v>
      </c>
      <c r="G7" s="47" t="s">
        <v>1</v>
      </c>
      <c r="H7" s="29" t="s">
        <v>2</v>
      </c>
      <c r="I7" s="47" t="s">
        <v>1</v>
      </c>
      <c r="J7" s="29" t="s">
        <v>2</v>
      </c>
      <c r="K7" s="47" t="s">
        <v>1</v>
      </c>
      <c r="L7" s="29" t="s">
        <v>2</v>
      </c>
      <c r="M7" s="48" t="s">
        <v>12</v>
      </c>
      <c r="N7" s="49"/>
    </row>
    <row r="8" spans="1:14" ht="15" customHeight="1">
      <c r="A8" s="73" t="s">
        <v>57</v>
      </c>
      <c r="B8" s="67" t="s">
        <v>48</v>
      </c>
      <c r="C8" s="68">
        <v>17.9</v>
      </c>
      <c r="D8" s="69">
        <f aca="true" t="shared" si="0" ref="D8:D44">IF(+C8,+RANK(C8,C$8:C$44,1),0)</f>
        <v>3</v>
      </c>
      <c r="E8" s="68">
        <v>11</v>
      </c>
      <c r="F8" s="69">
        <f aca="true" t="shared" si="1" ref="F8:F44">IF(+E8,+RANK(E8,E$8:E$44,0),0)</f>
        <v>3</v>
      </c>
      <c r="G8" s="70">
        <v>170</v>
      </c>
      <c r="H8" s="69">
        <f aca="true" t="shared" si="2" ref="H8:H44">IF(+G8,+RANK(G8,G$8:G$44,0),0)</f>
        <v>1</v>
      </c>
      <c r="I8" s="68">
        <v>13.15</v>
      </c>
      <c r="J8" s="69">
        <f aca="true" t="shared" si="3" ref="J8:J44">IF(+I8,+RANK(I8,I$8:I$44,1),0)</f>
        <v>4</v>
      </c>
      <c r="K8" s="68">
        <v>5.6</v>
      </c>
      <c r="L8" s="69">
        <f aca="true" t="shared" si="4" ref="L8:L44">IF(+K8,+RANK(K8,K$8:K$44,0),0)</f>
        <v>1</v>
      </c>
      <c r="M8" s="71">
        <f aca="true" t="shared" si="5" ref="M8:M33">+IF(+AND(+D8&gt;0,+F8&gt;0,+H8&gt;0,+J8&gt;0,+L8),+D8+F8+H8+J8+L8,"nekompletní")</f>
        <v>12</v>
      </c>
      <c r="N8" s="72">
        <f aca="true" t="shared" si="6" ref="N8:N44">IF(+M8&lt;&gt;"nekompletní",+RANK(M8,M$8:M$44,1),0)</f>
        <v>1</v>
      </c>
    </row>
    <row r="9" spans="1:14" ht="15" customHeight="1">
      <c r="A9" s="57" t="s">
        <v>137</v>
      </c>
      <c r="B9" s="50" t="s">
        <v>136</v>
      </c>
      <c r="C9" s="51">
        <v>17.15</v>
      </c>
      <c r="D9" s="52">
        <f t="shared" si="0"/>
        <v>1</v>
      </c>
      <c r="E9" s="51">
        <v>9</v>
      </c>
      <c r="F9" s="52">
        <f t="shared" si="1"/>
        <v>11</v>
      </c>
      <c r="G9" s="53">
        <v>160</v>
      </c>
      <c r="H9" s="52">
        <f t="shared" si="2"/>
        <v>5</v>
      </c>
      <c r="I9" s="51">
        <v>12.64</v>
      </c>
      <c r="J9" s="52">
        <f t="shared" si="3"/>
        <v>1</v>
      </c>
      <c r="K9" s="51">
        <v>5.6</v>
      </c>
      <c r="L9" s="52">
        <f t="shared" si="4"/>
        <v>1</v>
      </c>
      <c r="M9" s="54">
        <f t="shared" si="5"/>
        <v>19</v>
      </c>
      <c r="N9" s="56">
        <f t="shared" si="6"/>
        <v>2</v>
      </c>
    </row>
    <row r="10" spans="1:14" ht="15" customHeight="1">
      <c r="A10" s="58" t="s">
        <v>66</v>
      </c>
      <c r="B10" s="50" t="s">
        <v>59</v>
      </c>
      <c r="C10" s="51">
        <v>21.3</v>
      </c>
      <c r="D10" s="52">
        <f t="shared" si="0"/>
        <v>11</v>
      </c>
      <c r="E10" s="51">
        <v>12.5</v>
      </c>
      <c r="F10" s="52">
        <f t="shared" si="1"/>
        <v>1</v>
      </c>
      <c r="G10" s="53">
        <v>160</v>
      </c>
      <c r="H10" s="52">
        <f t="shared" si="2"/>
        <v>5</v>
      </c>
      <c r="I10" s="51">
        <v>13.82</v>
      </c>
      <c r="J10" s="52">
        <f t="shared" si="3"/>
        <v>8</v>
      </c>
      <c r="K10" s="51">
        <v>4.4</v>
      </c>
      <c r="L10" s="52">
        <f t="shared" si="4"/>
        <v>9</v>
      </c>
      <c r="M10" s="54">
        <f t="shared" si="5"/>
        <v>34</v>
      </c>
      <c r="N10" s="56">
        <f t="shared" si="6"/>
        <v>3</v>
      </c>
    </row>
    <row r="11" spans="1:14" ht="15" customHeight="1">
      <c r="A11" s="59" t="s">
        <v>54</v>
      </c>
      <c r="B11" s="50" t="s">
        <v>48</v>
      </c>
      <c r="C11" s="51">
        <v>20</v>
      </c>
      <c r="D11" s="52">
        <f t="shared" si="0"/>
        <v>6</v>
      </c>
      <c r="E11" s="51">
        <v>4.5</v>
      </c>
      <c r="F11" s="52">
        <f t="shared" si="1"/>
        <v>25</v>
      </c>
      <c r="G11" s="53">
        <v>164</v>
      </c>
      <c r="H11" s="52">
        <f t="shared" si="2"/>
        <v>4</v>
      </c>
      <c r="I11" s="51">
        <v>13.13</v>
      </c>
      <c r="J11" s="52">
        <f t="shared" si="3"/>
        <v>3</v>
      </c>
      <c r="K11" s="51">
        <v>4.7</v>
      </c>
      <c r="L11" s="52">
        <f t="shared" si="4"/>
        <v>7</v>
      </c>
      <c r="M11" s="54">
        <f t="shared" si="5"/>
        <v>45</v>
      </c>
      <c r="N11" s="56">
        <f t="shared" si="6"/>
        <v>4</v>
      </c>
    </row>
    <row r="12" spans="1:14" ht="15" customHeight="1">
      <c r="A12" s="59" t="s">
        <v>67</v>
      </c>
      <c r="B12" s="50" t="s">
        <v>48</v>
      </c>
      <c r="C12" s="51">
        <v>21.6</v>
      </c>
      <c r="D12" s="52">
        <f t="shared" si="0"/>
        <v>12</v>
      </c>
      <c r="E12" s="51">
        <v>10</v>
      </c>
      <c r="F12" s="52">
        <f t="shared" si="1"/>
        <v>6</v>
      </c>
      <c r="G12" s="53">
        <v>155</v>
      </c>
      <c r="H12" s="52">
        <f t="shared" si="2"/>
        <v>8</v>
      </c>
      <c r="I12" s="51">
        <v>12.99</v>
      </c>
      <c r="J12" s="52">
        <f t="shared" si="3"/>
        <v>2</v>
      </c>
      <c r="K12" s="51">
        <v>4</v>
      </c>
      <c r="L12" s="52">
        <f t="shared" si="4"/>
        <v>18</v>
      </c>
      <c r="M12" s="54">
        <f t="shared" si="5"/>
        <v>46</v>
      </c>
      <c r="N12" s="56">
        <f t="shared" si="6"/>
        <v>5</v>
      </c>
    </row>
    <row r="13" spans="1:14" ht="15" customHeight="1">
      <c r="A13" s="94" t="s">
        <v>50</v>
      </c>
      <c r="B13" s="50" t="s">
        <v>48</v>
      </c>
      <c r="C13" s="51">
        <v>18</v>
      </c>
      <c r="D13" s="52">
        <f t="shared" si="0"/>
        <v>4</v>
      </c>
      <c r="E13" s="51">
        <v>9</v>
      </c>
      <c r="F13" s="52">
        <f t="shared" si="1"/>
        <v>11</v>
      </c>
      <c r="G13" s="53">
        <v>170</v>
      </c>
      <c r="H13" s="52">
        <f t="shared" si="2"/>
        <v>1</v>
      </c>
      <c r="I13" s="51">
        <v>14.62</v>
      </c>
      <c r="J13" s="52">
        <f t="shared" si="3"/>
        <v>18</v>
      </c>
      <c r="K13" s="51">
        <v>4.2</v>
      </c>
      <c r="L13" s="52">
        <f t="shared" si="4"/>
        <v>13</v>
      </c>
      <c r="M13" s="54">
        <f t="shared" si="5"/>
        <v>47</v>
      </c>
      <c r="N13" s="56">
        <f t="shared" si="6"/>
        <v>6</v>
      </c>
    </row>
    <row r="14" spans="1:14" ht="15" customHeight="1">
      <c r="A14" s="59" t="s">
        <v>53</v>
      </c>
      <c r="B14" s="50" t="s">
        <v>48</v>
      </c>
      <c r="C14" s="51">
        <v>22.6</v>
      </c>
      <c r="D14" s="52">
        <f t="shared" si="0"/>
        <v>15</v>
      </c>
      <c r="E14" s="51">
        <v>6</v>
      </c>
      <c r="F14" s="52">
        <f t="shared" si="1"/>
        <v>20</v>
      </c>
      <c r="G14" s="53">
        <v>170</v>
      </c>
      <c r="H14" s="52">
        <f t="shared" si="2"/>
        <v>1</v>
      </c>
      <c r="I14" s="51">
        <v>13.53</v>
      </c>
      <c r="J14" s="52">
        <f t="shared" si="3"/>
        <v>6</v>
      </c>
      <c r="K14" s="51">
        <v>5</v>
      </c>
      <c r="L14" s="52">
        <f t="shared" si="4"/>
        <v>5</v>
      </c>
      <c r="M14" s="54">
        <f t="shared" si="5"/>
        <v>47</v>
      </c>
      <c r="N14" s="56">
        <f t="shared" si="6"/>
        <v>6</v>
      </c>
    </row>
    <row r="15" spans="1:14" ht="15" customHeight="1">
      <c r="A15" s="94" t="s">
        <v>49</v>
      </c>
      <c r="B15" s="50" t="s">
        <v>48</v>
      </c>
      <c r="C15" s="51">
        <v>19.3</v>
      </c>
      <c r="D15" s="52">
        <f t="shared" si="0"/>
        <v>5</v>
      </c>
      <c r="E15" s="51">
        <v>11</v>
      </c>
      <c r="F15" s="52">
        <f t="shared" si="1"/>
        <v>3</v>
      </c>
      <c r="G15" s="53">
        <v>156</v>
      </c>
      <c r="H15" s="52">
        <f t="shared" si="2"/>
        <v>7</v>
      </c>
      <c r="I15" s="51">
        <v>14.44</v>
      </c>
      <c r="J15" s="52">
        <f t="shared" si="3"/>
        <v>17</v>
      </c>
      <c r="K15" s="51">
        <v>4</v>
      </c>
      <c r="L15" s="52">
        <f t="shared" si="4"/>
        <v>18</v>
      </c>
      <c r="M15" s="54">
        <f t="shared" si="5"/>
        <v>50</v>
      </c>
      <c r="N15" s="56">
        <f t="shared" si="6"/>
        <v>8</v>
      </c>
    </row>
    <row r="16" spans="1:14" ht="15" customHeight="1">
      <c r="A16" s="59" t="s">
        <v>61</v>
      </c>
      <c r="B16" s="50" t="s">
        <v>59</v>
      </c>
      <c r="C16" s="51">
        <v>24.6</v>
      </c>
      <c r="D16" s="52">
        <f t="shared" si="0"/>
        <v>19</v>
      </c>
      <c r="E16" s="51">
        <v>10</v>
      </c>
      <c r="F16" s="52">
        <f t="shared" si="1"/>
        <v>6</v>
      </c>
      <c r="G16" s="53">
        <v>140</v>
      </c>
      <c r="H16" s="52">
        <f t="shared" si="2"/>
        <v>14</v>
      </c>
      <c r="I16" s="51">
        <v>14.11</v>
      </c>
      <c r="J16" s="52">
        <f t="shared" si="3"/>
        <v>10</v>
      </c>
      <c r="K16" s="51">
        <v>5.3</v>
      </c>
      <c r="L16" s="52">
        <f t="shared" si="4"/>
        <v>3</v>
      </c>
      <c r="M16" s="54">
        <f t="shared" si="5"/>
        <v>52</v>
      </c>
      <c r="N16" s="56">
        <f t="shared" si="6"/>
        <v>9</v>
      </c>
    </row>
    <row r="17" spans="1:14" ht="15" customHeight="1">
      <c r="A17" s="94" t="s">
        <v>47</v>
      </c>
      <c r="B17" s="50" t="s">
        <v>48</v>
      </c>
      <c r="C17" s="51">
        <v>20</v>
      </c>
      <c r="D17" s="52">
        <f t="shared" si="0"/>
        <v>6</v>
      </c>
      <c r="E17" s="51">
        <v>8</v>
      </c>
      <c r="F17" s="52">
        <f t="shared" si="1"/>
        <v>14</v>
      </c>
      <c r="G17" s="53">
        <v>140</v>
      </c>
      <c r="H17" s="52">
        <f t="shared" si="2"/>
        <v>14</v>
      </c>
      <c r="I17" s="51">
        <v>14.43</v>
      </c>
      <c r="J17" s="52">
        <f t="shared" si="3"/>
        <v>15</v>
      </c>
      <c r="K17" s="51">
        <v>5</v>
      </c>
      <c r="L17" s="52">
        <f t="shared" si="4"/>
        <v>5</v>
      </c>
      <c r="M17" s="54">
        <f t="shared" si="5"/>
        <v>54</v>
      </c>
      <c r="N17" s="56">
        <f t="shared" si="6"/>
        <v>10</v>
      </c>
    </row>
    <row r="18" spans="1:14" ht="15" customHeight="1">
      <c r="A18" s="59" t="s">
        <v>56</v>
      </c>
      <c r="B18" s="50" t="s">
        <v>48</v>
      </c>
      <c r="C18" s="51">
        <v>17.5</v>
      </c>
      <c r="D18" s="52">
        <f t="shared" si="0"/>
        <v>2</v>
      </c>
      <c r="E18" s="51">
        <v>10</v>
      </c>
      <c r="F18" s="52">
        <f t="shared" si="1"/>
        <v>6</v>
      </c>
      <c r="G18" s="53">
        <v>135</v>
      </c>
      <c r="H18" s="52">
        <f t="shared" si="2"/>
        <v>18</v>
      </c>
      <c r="I18" s="51">
        <v>14.43</v>
      </c>
      <c r="J18" s="52">
        <f t="shared" si="3"/>
        <v>15</v>
      </c>
      <c r="K18" s="51">
        <v>4.2</v>
      </c>
      <c r="L18" s="52">
        <f t="shared" si="4"/>
        <v>13</v>
      </c>
      <c r="M18" s="54">
        <f t="shared" si="5"/>
        <v>54</v>
      </c>
      <c r="N18" s="56">
        <f t="shared" si="6"/>
        <v>10</v>
      </c>
    </row>
    <row r="19" spans="1:14" ht="15" customHeight="1">
      <c r="A19" s="59" t="s">
        <v>55</v>
      </c>
      <c r="B19" s="50" t="s">
        <v>48</v>
      </c>
      <c r="C19" s="51">
        <v>26.7</v>
      </c>
      <c r="D19" s="52">
        <f t="shared" si="0"/>
        <v>24</v>
      </c>
      <c r="E19" s="51">
        <v>9.5</v>
      </c>
      <c r="F19" s="52">
        <f t="shared" si="1"/>
        <v>9</v>
      </c>
      <c r="G19" s="53">
        <v>150</v>
      </c>
      <c r="H19" s="52">
        <f t="shared" si="2"/>
        <v>11</v>
      </c>
      <c r="I19" s="51">
        <v>14.24</v>
      </c>
      <c r="J19" s="52">
        <f t="shared" si="3"/>
        <v>13</v>
      </c>
      <c r="K19" s="51">
        <v>5.25</v>
      </c>
      <c r="L19" s="52">
        <f t="shared" si="4"/>
        <v>4</v>
      </c>
      <c r="M19" s="54">
        <f t="shared" si="5"/>
        <v>61</v>
      </c>
      <c r="N19" s="56">
        <f t="shared" si="6"/>
        <v>12</v>
      </c>
    </row>
    <row r="20" spans="1:14" ht="15" customHeight="1">
      <c r="A20" s="59" t="s">
        <v>139</v>
      </c>
      <c r="B20" s="50" t="s">
        <v>136</v>
      </c>
      <c r="C20" s="51">
        <v>22.4</v>
      </c>
      <c r="D20" s="52">
        <f t="shared" si="0"/>
        <v>14</v>
      </c>
      <c r="E20" s="51">
        <v>5.1</v>
      </c>
      <c r="F20" s="52">
        <f t="shared" si="1"/>
        <v>24</v>
      </c>
      <c r="G20" s="53">
        <v>155</v>
      </c>
      <c r="H20" s="52">
        <f t="shared" si="2"/>
        <v>8</v>
      </c>
      <c r="I20" s="51">
        <v>14.4</v>
      </c>
      <c r="J20" s="52">
        <f t="shared" si="3"/>
        <v>14</v>
      </c>
      <c r="K20" s="51">
        <v>4.4</v>
      </c>
      <c r="L20" s="52">
        <f t="shared" si="4"/>
        <v>9</v>
      </c>
      <c r="M20" s="54">
        <f t="shared" si="5"/>
        <v>69</v>
      </c>
      <c r="N20" s="56">
        <f t="shared" si="6"/>
        <v>13</v>
      </c>
    </row>
    <row r="21" spans="1:14" ht="15" customHeight="1">
      <c r="A21" s="59" t="s">
        <v>51</v>
      </c>
      <c r="B21" s="50" t="s">
        <v>48</v>
      </c>
      <c r="C21" s="51">
        <v>20.8</v>
      </c>
      <c r="D21" s="52">
        <f t="shared" si="0"/>
        <v>8</v>
      </c>
      <c r="E21" s="51">
        <v>9.5</v>
      </c>
      <c r="F21" s="52">
        <f t="shared" si="1"/>
        <v>9</v>
      </c>
      <c r="G21" s="53">
        <v>132</v>
      </c>
      <c r="H21" s="52">
        <f t="shared" si="2"/>
        <v>22</v>
      </c>
      <c r="I21" s="51">
        <v>14.71</v>
      </c>
      <c r="J21" s="52">
        <f t="shared" si="3"/>
        <v>19</v>
      </c>
      <c r="K21" s="51">
        <v>4.2</v>
      </c>
      <c r="L21" s="52">
        <f t="shared" si="4"/>
        <v>13</v>
      </c>
      <c r="M21" s="54">
        <f t="shared" si="5"/>
        <v>71</v>
      </c>
      <c r="N21" s="56">
        <f t="shared" si="6"/>
        <v>14</v>
      </c>
    </row>
    <row r="22" spans="1:14" ht="15" customHeight="1">
      <c r="A22" s="59" t="s">
        <v>138</v>
      </c>
      <c r="B22" s="50" t="s">
        <v>136</v>
      </c>
      <c r="C22" s="51">
        <v>24.3</v>
      </c>
      <c r="D22" s="52">
        <f t="shared" si="0"/>
        <v>18</v>
      </c>
      <c r="E22" s="51">
        <v>5.5</v>
      </c>
      <c r="F22" s="52">
        <f t="shared" si="1"/>
        <v>22</v>
      </c>
      <c r="G22" s="53">
        <v>145</v>
      </c>
      <c r="H22" s="52">
        <f t="shared" si="2"/>
        <v>12</v>
      </c>
      <c r="I22" s="51">
        <v>13.68</v>
      </c>
      <c r="J22" s="52">
        <f t="shared" si="3"/>
        <v>7</v>
      </c>
      <c r="K22" s="51">
        <v>4.3</v>
      </c>
      <c r="L22" s="52">
        <f t="shared" si="4"/>
        <v>12</v>
      </c>
      <c r="M22" s="54">
        <f t="shared" si="5"/>
        <v>71</v>
      </c>
      <c r="N22" s="56">
        <f t="shared" si="6"/>
        <v>14</v>
      </c>
    </row>
    <row r="23" spans="1:14" ht="15" customHeight="1">
      <c r="A23" s="59" t="s">
        <v>140</v>
      </c>
      <c r="B23" s="50" t="s">
        <v>136</v>
      </c>
      <c r="C23" s="51">
        <v>21.1</v>
      </c>
      <c r="D23" s="52">
        <f t="shared" si="0"/>
        <v>10</v>
      </c>
      <c r="E23" s="51">
        <v>8.2</v>
      </c>
      <c r="F23" s="52">
        <f t="shared" si="1"/>
        <v>13</v>
      </c>
      <c r="G23" s="53">
        <v>145</v>
      </c>
      <c r="H23" s="52">
        <f t="shared" si="2"/>
        <v>12</v>
      </c>
      <c r="I23" s="51">
        <v>14.11</v>
      </c>
      <c r="J23" s="52">
        <f t="shared" si="3"/>
        <v>10</v>
      </c>
      <c r="K23" s="51">
        <v>2.5</v>
      </c>
      <c r="L23" s="52">
        <f t="shared" si="4"/>
        <v>26</v>
      </c>
      <c r="M23" s="54">
        <f t="shared" si="5"/>
        <v>71</v>
      </c>
      <c r="N23" s="56">
        <f t="shared" si="6"/>
        <v>14</v>
      </c>
    </row>
    <row r="24" spans="1:14" ht="15" customHeight="1">
      <c r="A24" s="59" t="s">
        <v>141</v>
      </c>
      <c r="B24" s="50" t="s">
        <v>136</v>
      </c>
      <c r="C24" s="51">
        <v>22.14</v>
      </c>
      <c r="D24" s="52">
        <f t="shared" si="0"/>
        <v>13</v>
      </c>
      <c r="E24" s="51">
        <v>6.5</v>
      </c>
      <c r="F24" s="52">
        <f t="shared" si="1"/>
        <v>18</v>
      </c>
      <c r="G24" s="53">
        <v>140</v>
      </c>
      <c r="H24" s="52">
        <f t="shared" si="2"/>
        <v>14</v>
      </c>
      <c r="I24" s="51">
        <v>14.11</v>
      </c>
      <c r="J24" s="52">
        <f t="shared" si="3"/>
        <v>10</v>
      </c>
      <c r="K24" s="51">
        <v>4.1</v>
      </c>
      <c r="L24" s="52">
        <f t="shared" si="4"/>
        <v>17</v>
      </c>
      <c r="M24" s="54">
        <f t="shared" si="5"/>
        <v>72</v>
      </c>
      <c r="N24" s="56">
        <f t="shared" si="6"/>
        <v>17</v>
      </c>
    </row>
    <row r="25" spans="1:14" ht="15" customHeight="1">
      <c r="A25" s="59" t="s">
        <v>52</v>
      </c>
      <c r="B25" s="50" t="s">
        <v>48</v>
      </c>
      <c r="C25" s="51">
        <v>21</v>
      </c>
      <c r="D25" s="52">
        <f t="shared" si="0"/>
        <v>9</v>
      </c>
      <c r="E25" s="51">
        <v>6</v>
      </c>
      <c r="F25" s="52">
        <f t="shared" si="1"/>
        <v>20</v>
      </c>
      <c r="G25" s="53">
        <v>125</v>
      </c>
      <c r="H25" s="52">
        <f t="shared" si="2"/>
        <v>26</v>
      </c>
      <c r="I25" s="51">
        <v>13.38</v>
      </c>
      <c r="J25" s="52">
        <f t="shared" si="3"/>
        <v>5</v>
      </c>
      <c r="K25" s="51">
        <v>3.8</v>
      </c>
      <c r="L25" s="52">
        <f t="shared" si="4"/>
        <v>22</v>
      </c>
      <c r="M25" s="54">
        <f t="shared" si="5"/>
        <v>82</v>
      </c>
      <c r="N25" s="56">
        <f t="shared" si="6"/>
        <v>18</v>
      </c>
    </row>
    <row r="26" spans="1:14" ht="15" customHeight="1">
      <c r="A26" s="59" t="s">
        <v>60</v>
      </c>
      <c r="B26" s="50" t="s">
        <v>59</v>
      </c>
      <c r="C26" s="51">
        <v>23.2</v>
      </c>
      <c r="D26" s="52">
        <f t="shared" si="0"/>
        <v>16</v>
      </c>
      <c r="E26" s="51">
        <v>7</v>
      </c>
      <c r="F26" s="52">
        <f t="shared" si="1"/>
        <v>16</v>
      </c>
      <c r="G26" s="53">
        <v>135</v>
      </c>
      <c r="H26" s="52">
        <f t="shared" si="2"/>
        <v>18</v>
      </c>
      <c r="I26" s="51">
        <v>14.84</v>
      </c>
      <c r="J26" s="52">
        <f t="shared" si="3"/>
        <v>21</v>
      </c>
      <c r="K26" s="51">
        <v>4.35</v>
      </c>
      <c r="L26" s="52">
        <f t="shared" si="4"/>
        <v>11</v>
      </c>
      <c r="M26" s="54">
        <f t="shared" si="5"/>
        <v>82</v>
      </c>
      <c r="N26" s="56">
        <f t="shared" si="6"/>
        <v>18</v>
      </c>
    </row>
    <row r="27" spans="1:14" ht="15" customHeight="1">
      <c r="A27" s="59" t="s">
        <v>62</v>
      </c>
      <c r="B27" s="50" t="s">
        <v>59</v>
      </c>
      <c r="C27" s="51">
        <v>25.6</v>
      </c>
      <c r="D27" s="52">
        <f t="shared" si="0"/>
        <v>22</v>
      </c>
      <c r="E27" s="51">
        <v>7.5</v>
      </c>
      <c r="F27" s="52">
        <f t="shared" si="1"/>
        <v>15</v>
      </c>
      <c r="G27" s="53">
        <v>140</v>
      </c>
      <c r="H27" s="52">
        <f t="shared" si="2"/>
        <v>14</v>
      </c>
      <c r="I27" s="51">
        <v>16.41</v>
      </c>
      <c r="J27" s="52">
        <f t="shared" si="3"/>
        <v>25</v>
      </c>
      <c r="K27" s="51">
        <v>4.6</v>
      </c>
      <c r="L27" s="52">
        <f t="shared" si="4"/>
        <v>8</v>
      </c>
      <c r="M27" s="54">
        <f t="shared" si="5"/>
        <v>84</v>
      </c>
      <c r="N27" s="56">
        <f t="shared" si="6"/>
        <v>20</v>
      </c>
    </row>
    <row r="28" spans="1:14" ht="15" customHeight="1">
      <c r="A28" s="59" t="s">
        <v>58</v>
      </c>
      <c r="B28" s="50" t="s">
        <v>59</v>
      </c>
      <c r="C28" s="51">
        <v>24.8</v>
      </c>
      <c r="D28" s="52">
        <f t="shared" si="0"/>
        <v>20</v>
      </c>
      <c r="E28" s="51">
        <v>12</v>
      </c>
      <c r="F28" s="52">
        <f t="shared" si="1"/>
        <v>2</v>
      </c>
      <c r="G28" s="53">
        <v>135</v>
      </c>
      <c r="H28" s="52">
        <f t="shared" si="2"/>
        <v>18</v>
      </c>
      <c r="I28" s="51">
        <v>14.97</v>
      </c>
      <c r="J28" s="52">
        <f t="shared" si="3"/>
        <v>22</v>
      </c>
      <c r="K28" s="51">
        <v>3.5</v>
      </c>
      <c r="L28" s="52">
        <f t="shared" si="4"/>
        <v>23</v>
      </c>
      <c r="M28" s="54">
        <f t="shared" si="5"/>
        <v>85</v>
      </c>
      <c r="N28" s="56">
        <f t="shared" si="6"/>
        <v>21</v>
      </c>
    </row>
    <row r="29" spans="1:14" ht="15" customHeight="1" thickBot="1">
      <c r="A29" s="60" t="s">
        <v>64</v>
      </c>
      <c r="B29" s="61" t="s">
        <v>59</v>
      </c>
      <c r="C29" s="62">
        <v>30</v>
      </c>
      <c r="D29" s="63">
        <f t="shared" si="0"/>
        <v>26</v>
      </c>
      <c r="E29" s="62">
        <v>11</v>
      </c>
      <c r="F29" s="63">
        <f t="shared" si="1"/>
        <v>3</v>
      </c>
      <c r="G29" s="64">
        <v>155</v>
      </c>
      <c r="H29" s="63">
        <f t="shared" si="2"/>
        <v>8</v>
      </c>
      <c r="I29" s="62">
        <v>15.54</v>
      </c>
      <c r="J29" s="63">
        <f t="shared" si="3"/>
        <v>24</v>
      </c>
      <c r="K29" s="62">
        <v>3</v>
      </c>
      <c r="L29" s="63">
        <f t="shared" si="4"/>
        <v>25</v>
      </c>
      <c r="M29" s="65">
        <f t="shared" si="5"/>
        <v>86</v>
      </c>
      <c r="N29" s="66">
        <f t="shared" si="6"/>
        <v>22</v>
      </c>
    </row>
    <row r="30" spans="1:14" ht="12.75">
      <c r="A30" s="31" t="s">
        <v>65</v>
      </c>
      <c r="B30" s="32" t="s">
        <v>59</v>
      </c>
      <c r="C30" s="34">
        <v>24.9</v>
      </c>
      <c r="D30" s="35">
        <f t="shared" si="0"/>
        <v>21</v>
      </c>
      <c r="E30" s="34">
        <v>5.5</v>
      </c>
      <c r="F30" s="35">
        <f t="shared" si="1"/>
        <v>22</v>
      </c>
      <c r="G30" s="36">
        <v>135</v>
      </c>
      <c r="H30" s="35">
        <f t="shared" si="2"/>
        <v>18</v>
      </c>
      <c r="I30" s="34">
        <v>14.02</v>
      </c>
      <c r="J30" s="35">
        <f t="shared" si="3"/>
        <v>9</v>
      </c>
      <c r="K30" s="34">
        <v>3.3</v>
      </c>
      <c r="L30" s="35">
        <f t="shared" si="4"/>
        <v>24</v>
      </c>
      <c r="M30" s="37">
        <f t="shared" si="5"/>
        <v>94</v>
      </c>
      <c r="N30" s="38">
        <f t="shared" si="6"/>
        <v>23</v>
      </c>
    </row>
    <row r="31" spans="1:14" ht="12.75">
      <c r="A31" s="10" t="s">
        <v>63</v>
      </c>
      <c r="B31" s="11" t="s">
        <v>59</v>
      </c>
      <c r="C31" s="27">
        <v>23.3</v>
      </c>
      <c r="D31" s="18">
        <f t="shared" si="0"/>
        <v>17</v>
      </c>
      <c r="E31" s="27">
        <v>7</v>
      </c>
      <c r="F31" s="18">
        <f t="shared" si="1"/>
        <v>16</v>
      </c>
      <c r="G31" s="13">
        <v>130</v>
      </c>
      <c r="H31" s="18">
        <f t="shared" si="2"/>
        <v>23</v>
      </c>
      <c r="I31" s="27">
        <v>14.81</v>
      </c>
      <c r="J31" s="18">
        <f t="shared" si="3"/>
        <v>20</v>
      </c>
      <c r="K31" s="27">
        <v>3.9</v>
      </c>
      <c r="L31" s="18">
        <f t="shared" si="4"/>
        <v>20</v>
      </c>
      <c r="M31" s="20">
        <f t="shared" si="5"/>
        <v>96</v>
      </c>
      <c r="N31" s="21">
        <f t="shared" si="6"/>
        <v>24</v>
      </c>
    </row>
    <row r="32" spans="1:14" ht="12.75">
      <c r="A32" s="10" t="s">
        <v>142</v>
      </c>
      <c r="B32" s="11" t="s">
        <v>136</v>
      </c>
      <c r="C32" s="27">
        <v>26.95</v>
      </c>
      <c r="D32" s="18">
        <f t="shared" si="0"/>
        <v>25</v>
      </c>
      <c r="E32" s="27">
        <v>6.5</v>
      </c>
      <c r="F32" s="18">
        <f t="shared" si="1"/>
        <v>18</v>
      </c>
      <c r="G32" s="13">
        <v>130</v>
      </c>
      <c r="H32" s="18">
        <f t="shared" si="2"/>
        <v>23</v>
      </c>
      <c r="I32" s="27">
        <v>17.01</v>
      </c>
      <c r="J32" s="18">
        <f t="shared" si="3"/>
        <v>26</v>
      </c>
      <c r="K32" s="27">
        <v>4.2</v>
      </c>
      <c r="L32" s="18">
        <f t="shared" si="4"/>
        <v>13</v>
      </c>
      <c r="M32" s="20">
        <f t="shared" si="5"/>
        <v>105</v>
      </c>
      <c r="N32" s="21">
        <f t="shared" si="6"/>
        <v>25</v>
      </c>
    </row>
    <row r="33" spans="1:14" ht="12.75">
      <c r="A33" s="10" t="s">
        <v>135</v>
      </c>
      <c r="B33" s="11" t="s">
        <v>136</v>
      </c>
      <c r="C33" s="27">
        <v>25.9</v>
      </c>
      <c r="D33" s="18">
        <f t="shared" si="0"/>
        <v>23</v>
      </c>
      <c r="E33" s="27">
        <v>4.2</v>
      </c>
      <c r="F33" s="18">
        <f t="shared" si="1"/>
        <v>26</v>
      </c>
      <c r="G33" s="13">
        <v>130</v>
      </c>
      <c r="H33" s="18">
        <f t="shared" si="2"/>
        <v>23</v>
      </c>
      <c r="I33" s="27">
        <v>15.45</v>
      </c>
      <c r="J33" s="18">
        <f t="shared" si="3"/>
        <v>23</v>
      </c>
      <c r="K33" s="27">
        <v>3.9</v>
      </c>
      <c r="L33" s="18">
        <f t="shared" si="4"/>
        <v>20</v>
      </c>
      <c r="M33" s="20">
        <f t="shared" si="5"/>
        <v>115</v>
      </c>
      <c r="N33" s="21">
        <f t="shared" si="6"/>
        <v>26</v>
      </c>
    </row>
    <row r="34" spans="1:14" ht="12.75">
      <c r="A34" s="10"/>
      <c r="B34" s="11"/>
      <c r="C34" s="27"/>
      <c r="D34" s="18">
        <f t="shared" si="0"/>
        <v>0</v>
      </c>
      <c r="E34" s="27"/>
      <c r="F34" s="18">
        <f t="shared" si="1"/>
        <v>0</v>
      </c>
      <c r="G34" s="13"/>
      <c r="H34" s="18">
        <f t="shared" si="2"/>
        <v>0</v>
      </c>
      <c r="I34" s="27"/>
      <c r="J34" s="18">
        <f t="shared" si="3"/>
        <v>0</v>
      </c>
      <c r="K34" s="27"/>
      <c r="L34" s="18">
        <f t="shared" si="4"/>
        <v>0</v>
      </c>
      <c r="M34" s="20" t="str">
        <f aca="true" t="shared" si="7" ref="M34:M44">+IF(+AND(+D34&gt;0,+F34&gt;0,+H34&gt;0,+J34&gt;0,+L34),+D34+F34+H34+J34+L34,"nekompletní")</f>
        <v>nekompletní</v>
      </c>
      <c r="N34" s="21">
        <f t="shared" si="6"/>
        <v>0</v>
      </c>
    </row>
    <row r="35" spans="1:14" ht="12.75">
      <c r="A35" s="10"/>
      <c r="B35" s="11"/>
      <c r="C35" s="27"/>
      <c r="D35" s="18">
        <f t="shared" si="0"/>
        <v>0</v>
      </c>
      <c r="E35" s="27"/>
      <c r="F35" s="18">
        <f t="shared" si="1"/>
        <v>0</v>
      </c>
      <c r="G35" s="13"/>
      <c r="H35" s="18">
        <f t="shared" si="2"/>
        <v>0</v>
      </c>
      <c r="I35" s="27"/>
      <c r="J35" s="18">
        <f t="shared" si="3"/>
        <v>0</v>
      </c>
      <c r="K35" s="27"/>
      <c r="L35" s="18">
        <f t="shared" si="4"/>
        <v>0</v>
      </c>
      <c r="M35" s="20" t="str">
        <f t="shared" si="7"/>
        <v>nekompletní</v>
      </c>
      <c r="N35" s="21">
        <f t="shared" si="6"/>
        <v>0</v>
      </c>
    </row>
    <row r="36" spans="1:14" ht="12.75">
      <c r="A36" s="10"/>
      <c r="B36" s="11"/>
      <c r="C36" s="27"/>
      <c r="D36" s="18">
        <f t="shared" si="0"/>
        <v>0</v>
      </c>
      <c r="E36" s="27"/>
      <c r="F36" s="18">
        <f t="shared" si="1"/>
        <v>0</v>
      </c>
      <c r="G36" s="13"/>
      <c r="H36" s="18">
        <f t="shared" si="2"/>
        <v>0</v>
      </c>
      <c r="I36" s="27"/>
      <c r="J36" s="18">
        <f t="shared" si="3"/>
        <v>0</v>
      </c>
      <c r="K36" s="27"/>
      <c r="L36" s="18">
        <f t="shared" si="4"/>
        <v>0</v>
      </c>
      <c r="M36" s="20" t="str">
        <f t="shared" si="7"/>
        <v>nekompletní</v>
      </c>
      <c r="N36" s="21">
        <f t="shared" si="6"/>
        <v>0</v>
      </c>
    </row>
    <row r="37" spans="1:14" ht="12.75">
      <c r="A37" s="10"/>
      <c r="B37" s="11"/>
      <c r="C37" s="27"/>
      <c r="D37" s="18">
        <f t="shared" si="0"/>
        <v>0</v>
      </c>
      <c r="E37" s="27"/>
      <c r="F37" s="18">
        <f t="shared" si="1"/>
        <v>0</v>
      </c>
      <c r="G37" s="13"/>
      <c r="H37" s="18">
        <f t="shared" si="2"/>
        <v>0</v>
      </c>
      <c r="I37" s="27"/>
      <c r="J37" s="18">
        <f t="shared" si="3"/>
        <v>0</v>
      </c>
      <c r="K37" s="27"/>
      <c r="L37" s="18">
        <f t="shared" si="4"/>
        <v>0</v>
      </c>
      <c r="M37" s="20" t="str">
        <f t="shared" si="7"/>
        <v>nekompletní</v>
      </c>
      <c r="N37" s="21">
        <f t="shared" si="6"/>
        <v>0</v>
      </c>
    </row>
    <row r="38" spans="1:14" ht="12.75">
      <c r="A38" s="10"/>
      <c r="B38" s="11"/>
      <c r="C38" s="27"/>
      <c r="D38" s="18">
        <f t="shared" si="0"/>
        <v>0</v>
      </c>
      <c r="E38" s="27"/>
      <c r="F38" s="18">
        <f t="shared" si="1"/>
        <v>0</v>
      </c>
      <c r="G38" s="13"/>
      <c r="H38" s="18">
        <f t="shared" si="2"/>
        <v>0</v>
      </c>
      <c r="I38" s="27"/>
      <c r="J38" s="18">
        <f t="shared" si="3"/>
        <v>0</v>
      </c>
      <c r="K38" s="27"/>
      <c r="L38" s="18">
        <f t="shared" si="4"/>
        <v>0</v>
      </c>
      <c r="M38" s="20" t="str">
        <f t="shared" si="7"/>
        <v>nekompletní</v>
      </c>
      <c r="N38" s="21">
        <f t="shared" si="6"/>
        <v>0</v>
      </c>
    </row>
    <row r="39" spans="1:14" ht="12.75">
      <c r="A39" s="10"/>
      <c r="B39" s="11"/>
      <c r="C39" s="27"/>
      <c r="D39" s="18">
        <f t="shared" si="0"/>
        <v>0</v>
      </c>
      <c r="E39" s="27"/>
      <c r="F39" s="18">
        <f t="shared" si="1"/>
        <v>0</v>
      </c>
      <c r="G39" s="13"/>
      <c r="H39" s="18">
        <f t="shared" si="2"/>
        <v>0</v>
      </c>
      <c r="I39" s="27"/>
      <c r="J39" s="18">
        <f t="shared" si="3"/>
        <v>0</v>
      </c>
      <c r="K39" s="27"/>
      <c r="L39" s="18">
        <f t="shared" si="4"/>
        <v>0</v>
      </c>
      <c r="M39" s="20" t="str">
        <f t="shared" si="7"/>
        <v>nekompletní</v>
      </c>
      <c r="N39" s="21">
        <f t="shared" si="6"/>
        <v>0</v>
      </c>
    </row>
    <row r="40" spans="1:14" ht="12.75">
      <c r="A40" s="10"/>
      <c r="B40" s="11"/>
      <c r="C40" s="27"/>
      <c r="D40" s="18">
        <f t="shared" si="0"/>
        <v>0</v>
      </c>
      <c r="E40" s="27"/>
      <c r="F40" s="18">
        <f t="shared" si="1"/>
        <v>0</v>
      </c>
      <c r="G40" s="13"/>
      <c r="H40" s="18">
        <f t="shared" si="2"/>
        <v>0</v>
      </c>
      <c r="I40" s="27"/>
      <c r="J40" s="18">
        <f t="shared" si="3"/>
        <v>0</v>
      </c>
      <c r="K40" s="27"/>
      <c r="L40" s="18">
        <f t="shared" si="4"/>
        <v>0</v>
      </c>
      <c r="M40" s="20" t="str">
        <f t="shared" si="7"/>
        <v>nekompletní</v>
      </c>
      <c r="N40" s="21">
        <f t="shared" si="6"/>
        <v>0</v>
      </c>
    </row>
    <row r="41" spans="1:14" ht="12.75">
      <c r="A41" s="10"/>
      <c r="B41" s="11"/>
      <c r="C41" s="27"/>
      <c r="D41" s="18">
        <f t="shared" si="0"/>
        <v>0</v>
      </c>
      <c r="E41" s="27"/>
      <c r="F41" s="18">
        <f t="shared" si="1"/>
        <v>0</v>
      </c>
      <c r="G41" s="13"/>
      <c r="H41" s="18">
        <f t="shared" si="2"/>
        <v>0</v>
      </c>
      <c r="I41" s="27"/>
      <c r="J41" s="18">
        <f t="shared" si="3"/>
        <v>0</v>
      </c>
      <c r="K41" s="27"/>
      <c r="L41" s="18">
        <f t="shared" si="4"/>
        <v>0</v>
      </c>
      <c r="M41" s="20" t="str">
        <f t="shared" si="7"/>
        <v>nekompletní</v>
      </c>
      <c r="N41" s="21">
        <f t="shared" si="6"/>
        <v>0</v>
      </c>
    </row>
    <row r="42" spans="1:14" ht="12.75">
      <c r="A42" s="10"/>
      <c r="B42" s="11"/>
      <c r="C42" s="27"/>
      <c r="D42" s="18">
        <f t="shared" si="0"/>
        <v>0</v>
      </c>
      <c r="E42" s="27"/>
      <c r="F42" s="18">
        <f t="shared" si="1"/>
        <v>0</v>
      </c>
      <c r="G42" s="13"/>
      <c r="H42" s="18">
        <f t="shared" si="2"/>
        <v>0</v>
      </c>
      <c r="I42" s="27"/>
      <c r="J42" s="18">
        <f t="shared" si="3"/>
        <v>0</v>
      </c>
      <c r="K42" s="27"/>
      <c r="L42" s="18">
        <f t="shared" si="4"/>
        <v>0</v>
      </c>
      <c r="M42" s="20" t="str">
        <f t="shared" si="7"/>
        <v>nekompletní</v>
      </c>
      <c r="N42" s="21">
        <f t="shared" si="6"/>
        <v>0</v>
      </c>
    </row>
    <row r="43" spans="1:14" ht="12.75">
      <c r="A43" s="10"/>
      <c r="B43" s="11"/>
      <c r="C43" s="27"/>
      <c r="D43" s="18">
        <f t="shared" si="0"/>
        <v>0</v>
      </c>
      <c r="E43" s="27"/>
      <c r="F43" s="18">
        <f t="shared" si="1"/>
        <v>0</v>
      </c>
      <c r="G43" s="13"/>
      <c r="H43" s="18">
        <f t="shared" si="2"/>
        <v>0</v>
      </c>
      <c r="I43" s="27"/>
      <c r="J43" s="18">
        <f t="shared" si="3"/>
        <v>0</v>
      </c>
      <c r="K43" s="27"/>
      <c r="L43" s="18">
        <f t="shared" si="4"/>
        <v>0</v>
      </c>
      <c r="M43" s="20" t="str">
        <f t="shared" si="7"/>
        <v>nekompletní</v>
      </c>
      <c r="N43" s="21">
        <f t="shared" si="6"/>
        <v>0</v>
      </c>
    </row>
    <row r="44" spans="1:14" ht="12.75">
      <c r="A44" s="10"/>
      <c r="B44" s="11"/>
      <c r="C44" s="27"/>
      <c r="D44" s="18">
        <f t="shared" si="0"/>
        <v>0</v>
      </c>
      <c r="E44" s="27"/>
      <c r="F44" s="18">
        <f t="shared" si="1"/>
        <v>0</v>
      </c>
      <c r="G44" s="13"/>
      <c r="H44" s="18">
        <f t="shared" si="2"/>
        <v>0</v>
      </c>
      <c r="I44" s="27"/>
      <c r="J44" s="18">
        <f t="shared" si="3"/>
        <v>0</v>
      </c>
      <c r="K44" s="27"/>
      <c r="L44" s="18">
        <f t="shared" si="4"/>
        <v>0</v>
      </c>
      <c r="M44" s="20" t="str">
        <f t="shared" si="7"/>
        <v>nekompletní</v>
      </c>
      <c r="N44" s="21">
        <f t="shared" si="6"/>
        <v>0</v>
      </c>
    </row>
  </sheetData>
  <sheetProtection/>
  <mergeCells count="12">
    <mergeCell ref="C6:D6"/>
    <mergeCell ref="E6:F6"/>
    <mergeCell ref="G6:H6"/>
    <mergeCell ref="I6:J6"/>
    <mergeCell ref="K6:L6"/>
    <mergeCell ref="G1:N3"/>
    <mergeCell ref="C5:D5"/>
    <mergeCell ref="E5:F5"/>
    <mergeCell ref="G5:H5"/>
    <mergeCell ref="I5:J5"/>
    <mergeCell ref="B1:D1"/>
    <mergeCell ref="K5:L5"/>
  </mergeCells>
  <conditionalFormatting sqref="N8:N4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2.28125" style="0" customWidth="1"/>
    <col min="2" max="2" width="5.7109375" style="0" customWidth="1"/>
    <col min="3" max="3" width="0.2890625" style="0" customWidth="1"/>
  </cols>
  <sheetData>
    <row r="1" spans="1:15" ht="15.75">
      <c r="A1" s="39" t="s">
        <v>16</v>
      </c>
      <c r="B1" s="133" t="s">
        <v>23</v>
      </c>
      <c r="C1" s="134"/>
      <c r="D1" s="134"/>
      <c r="E1" s="135"/>
      <c r="F1" s="40"/>
      <c r="G1" s="40"/>
      <c r="H1" s="124"/>
      <c r="I1" s="125"/>
      <c r="J1" s="125"/>
      <c r="K1" s="125"/>
      <c r="L1" s="125"/>
      <c r="M1" s="125"/>
      <c r="N1" s="125"/>
      <c r="O1" s="126"/>
    </row>
    <row r="2" spans="1:15" ht="12.75">
      <c r="A2" s="41" t="s">
        <v>24</v>
      </c>
      <c r="B2" s="4"/>
      <c r="C2" s="2"/>
      <c r="D2" s="2"/>
      <c r="E2" s="2"/>
      <c r="F2" s="2"/>
      <c r="G2" s="2"/>
      <c r="H2" s="127"/>
      <c r="I2" s="128"/>
      <c r="J2" s="128"/>
      <c r="K2" s="128"/>
      <c r="L2" s="128"/>
      <c r="M2" s="128"/>
      <c r="N2" s="128"/>
      <c r="O2" s="129"/>
    </row>
    <row r="3" spans="1:15" ht="12.75">
      <c r="A3" s="44">
        <v>45356</v>
      </c>
      <c r="B3" s="4"/>
      <c r="C3" s="2"/>
      <c r="D3" s="2"/>
      <c r="E3" s="2"/>
      <c r="F3" s="2"/>
      <c r="G3" s="2"/>
      <c r="H3" s="130"/>
      <c r="I3" s="131"/>
      <c r="J3" s="131"/>
      <c r="K3" s="131"/>
      <c r="L3" s="131"/>
      <c r="M3" s="131"/>
      <c r="N3" s="131"/>
      <c r="O3" s="132"/>
    </row>
    <row r="4" spans="1:15" ht="13.5" thickBot="1">
      <c r="A4" s="4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/>
    </row>
    <row r="5" spans="1:15" ht="12.75">
      <c r="A5" s="6" t="s">
        <v>0</v>
      </c>
      <c r="B5" s="30" t="s">
        <v>15</v>
      </c>
      <c r="C5" s="29"/>
      <c r="D5" s="122" t="s">
        <v>3</v>
      </c>
      <c r="E5" s="123"/>
      <c r="F5" s="122" t="s">
        <v>11</v>
      </c>
      <c r="G5" s="123"/>
      <c r="H5" s="122" t="s">
        <v>9</v>
      </c>
      <c r="I5" s="123"/>
      <c r="J5" s="122" t="s">
        <v>13</v>
      </c>
      <c r="K5" s="123"/>
      <c r="L5" s="122" t="s">
        <v>10</v>
      </c>
      <c r="M5" s="123"/>
      <c r="N5" s="7" t="s">
        <v>4</v>
      </c>
      <c r="O5" s="8" t="s">
        <v>5</v>
      </c>
    </row>
    <row r="6" spans="1:15" ht="12.75">
      <c r="A6" s="23"/>
      <c r="B6" s="24"/>
      <c r="C6" s="24"/>
      <c r="D6" s="118" t="s">
        <v>8</v>
      </c>
      <c r="E6" s="119"/>
      <c r="F6" s="118" t="s">
        <v>7</v>
      </c>
      <c r="G6" s="119"/>
      <c r="H6" s="118" t="s">
        <v>7</v>
      </c>
      <c r="I6" s="119"/>
      <c r="J6" s="118" t="s">
        <v>8</v>
      </c>
      <c r="K6" s="119"/>
      <c r="L6" s="118" t="s">
        <v>7</v>
      </c>
      <c r="M6" s="119"/>
      <c r="N6" s="25" t="s">
        <v>2</v>
      </c>
      <c r="O6" s="26" t="s">
        <v>6</v>
      </c>
    </row>
    <row r="7" spans="1:15" ht="12.75">
      <c r="A7" s="45"/>
      <c r="B7" s="46"/>
      <c r="C7" s="46"/>
      <c r="D7" s="47" t="s">
        <v>1</v>
      </c>
      <c r="E7" s="29" t="s">
        <v>2</v>
      </c>
      <c r="F7" s="47" t="s">
        <v>1</v>
      </c>
      <c r="G7" s="29" t="s">
        <v>2</v>
      </c>
      <c r="H7" s="47" t="s">
        <v>1</v>
      </c>
      <c r="I7" s="29" t="s">
        <v>2</v>
      </c>
      <c r="J7" s="47" t="s">
        <v>1</v>
      </c>
      <c r="K7" s="29" t="s">
        <v>2</v>
      </c>
      <c r="L7" s="47" t="s">
        <v>1</v>
      </c>
      <c r="M7" s="29" t="s">
        <v>2</v>
      </c>
      <c r="N7" s="48" t="s">
        <v>12</v>
      </c>
      <c r="O7" s="49"/>
    </row>
    <row r="8" spans="1:15" ht="14.25" customHeight="1">
      <c r="A8" s="55" t="s">
        <v>150</v>
      </c>
      <c r="B8" s="50" t="s">
        <v>151</v>
      </c>
      <c r="C8" s="50"/>
      <c r="D8" s="51">
        <v>15</v>
      </c>
      <c r="E8" s="52">
        <f aca="true" t="shared" si="0" ref="E8:E37">IF(+D8,+RANK(D8,D$8:D$37,1),0)</f>
        <v>1</v>
      </c>
      <c r="F8" s="51">
        <v>12</v>
      </c>
      <c r="G8" s="52">
        <f aca="true" t="shared" si="1" ref="G8:G37">IF(+F8,+RANK(F8,F$8:F$37,0),0)</f>
        <v>1</v>
      </c>
      <c r="H8" s="53">
        <v>190</v>
      </c>
      <c r="I8" s="52">
        <f aca="true" t="shared" si="2" ref="I8:I37">IF(+H8,+RANK(H8,H$8:H$37,0),0)</f>
        <v>1</v>
      </c>
      <c r="J8" s="51">
        <v>11.47</v>
      </c>
      <c r="K8" s="52">
        <f aca="true" t="shared" si="3" ref="K8:K37">IF(+J8,+RANK(J8,J$8:J$37,1),0)</f>
        <v>1</v>
      </c>
      <c r="L8" s="51">
        <v>7.45</v>
      </c>
      <c r="M8" s="52">
        <f aca="true" t="shared" si="4" ref="M8:M37">IF(+L8,+RANK(L8,L$8:L$37,0),0)</f>
        <v>1</v>
      </c>
      <c r="N8" s="54">
        <f aca="true" t="shared" si="5" ref="N8:N19">+IF(+AND(+E8&gt;0,+G8&gt;0,+I8&gt;0,+K8&gt;0,+M8),+E8+G8+I8+K8+M8,"nekompletní")</f>
        <v>5</v>
      </c>
      <c r="O8" s="56">
        <f aca="true" t="shared" si="6" ref="O8:O37">IF(+N8&lt;&gt;"nekompletní",+RANK(N8,N$8:N$37,1),0)</f>
        <v>1</v>
      </c>
    </row>
    <row r="9" spans="1:15" ht="14.25" customHeight="1">
      <c r="A9" s="57" t="s">
        <v>153</v>
      </c>
      <c r="B9" s="50" t="s">
        <v>151</v>
      </c>
      <c r="C9" s="50"/>
      <c r="D9" s="51">
        <v>17.4</v>
      </c>
      <c r="E9" s="52">
        <f t="shared" si="0"/>
        <v>3</v>
      </c>
      <c r="F9" s="51">
        <v>10.5</v>
      </c>
      <c r="G9" s="52">
        <f t="shared" si="1"/>
        <v>3</v>
      </c>
      <c r="H9" s="53">
        <v>170</v>
      </c>
      <c r="I9" s="52">
        <f t="shared" si="2"/>
        <v>3</v>
      </c>
      <c r="J9" s="51">
        <v>12</v>
      </c>
      <c r="K9" s="52">
        <f t="shared" si="3"/>
        <v>2</v>
      </c>
      <c r="L9" s="51">
        <v>5.8</v>
      </c>
      <c r="M9" s="52">
        <f t="shared" si="4"/>
        <v>5</v>
      </c>
      <c r="N9" s="54">
        <f t="shared" si="5"/>
        <v>16</v>
      </c>
      <c r="O9" s="56">
        <f t="shared" si="6"/>
        <v>2</v>
      </c>
    </row>
    <row r="10" spans="1:15" ht="14.25" customHeight="1">
      <c r="A10" s="58" t="s">
        <v>152</v>
      </c>
      <c r="B10" s="50" t="s">
        <v>151</v>
      </c>
      <c r="C10" s="50"/>
      <c r="D10" s="51">
        <v>18.6</v>
      </c>
      <c r="E10" s="52">
        <f t="shared" si="0"/>
        <v>4</v>
      </c>
      <c r="F10" s="51">
        <v>9.5</v>
      </c>
      <c r="G10" s="52">
        <f t="shared" si="1"/>
        <v>5</v>
      </c>
      <c r="H10" s="53">
        <v>170</v>
      </c>
      <c r="I10" s="52">
        <f t="shared" si="2"/>
        <v>3</v>
      </c>
      <c r="J10" s="51">
        <v>12.45</v>
      </c>
      <c r="K10" s="52">
        <f t="shared" si="3"/>
        <v>3</v>
      </c>
      <c r="L10" s="51">
        <v>5.75</v>
      </c>
      <c r="M10" s="52">
        <f t="shared" si="4"/>
        <v>6</v>
      </c>
      <c r="N10" s="54">
        <f t="shared" si="5"/>
        <v>21</v>
      </c>
      <c r="O10" s="56">
        <f t="shared" si="6"/>
        <v>3</v>
      </c>
    </row>
    <row r="11" spans="1:15" ht="14.25" customHeight="1">
      <c r="A11" s="59" t="s">
        <v>156</v>
      </c>
      <c r="B11" s="50" t="s">
        <v>151</v>
      </c>
      <c r="C11" s="50"/>
      <c r="D11" s="51">
        <v>17.1</v>
      </c>
      <c r="E11" s="52">
        <f t="shared" si="0"/>
        <v>2</v>
      </c>
      <c r="F11" s="51">
        <v>11</v>
      </c>
      <c r="G11" s="52">
        <f t="shared" si="1"/>
        <v>2</v>
      </c>
      <c r="H11" s="53">
        <v>160</v>
      </c>
      <c r="I11" s="52">
        <f t="shared" si="2"/>
        <v>7</v>
      </c>
      <c r="J11" s="51">
        <v>12.46</v>
      </c>
      <c r="K11" s="52">
        <f t="shared" si="3"/>
        <v>4</v>
      </c>
      <c r="L11" s="51">
        <v>5.45</v>
      </c>
      <c r="M11" s="52">
        <f t="shared" si="4"/>
        <v>7</v>
      </c>
      <c r="N11" s="54">
        <f t="shared" si="5"/>
        <v>22</v>
      </c>
      <c r="O11" s="56">
        <f t="shared" si="6"/>
        <v>4</v>
      </c>
    </row>
    <row r="12" spans="1:15" ht="14.25" customHeight="1">
      <c r="A12" s="59" t="s">
        <v>155</v>
      </c>
      <c r="B12" s="50" t="s">
        <v>151</v>
      </c>
      <c r="C12" s="50"/>
      <c r="D12" s="51">
        <v>19.1</v>
      </c>
      <c r="E12" s="52">
        <f t="shared" si="0"/>
        <v>5</v>
      </c>
      <c r="F12" s="51">
        <v>8</v>
      </c>
      <c r="G12" s="52">
        <f t="shared" si="1"/>
        <v>8</v>
      </c>
      <c r="H12" s="53">
        <v>185</v>
      </c>
      <c r="I12" s="52">
        <f t="shared" si="2"/>
        <v>2</v>
      </c>
      <c r="J12" s="51">
        <v>12.97</v>
      </c>
      <c r="K12" s="52">
        <f t="shared" si="3"/>
        <v>6</v>
      </c>
      <c r="L12" s="51">
        <v>5.9</v>
      </c>
      <c r="M12" s="52">
        <f t="shared" si="4"/>
        <v>3</v>
      </c>
      <c r="N12" s="54">
        <f t="shared" si="5"/>
        <v>24</v>
      </c>
      <c r="O12" s="56">
        <f t="shared" si="6"/>
        <v>5</v>
      </c>
    </row>
    <row r="13" spans="1:15" ht="14.25" customHeight="1">
      <c r="A13" s="59" t="s">
        <v>118</v>
      </c>
      <c r="B13" s="50" t="s">
        <v>117</v>
      </c>
      <c r="C13" s="50"/>
      <c r="D13" s="51">
        <v>20.6</v>
      </c>
      <c r="E13" s="52">
        <f t="shared" si="0"/>
        <v>8</v>
      </c>
      <c r="F13" s="51">
        <v>9</v>
      </c>
      <c r="G13" s="52">
        <f t="shared" si="1"/>
        <v>6</v>
      </c>
      <c r="H13" s="53">
        <v>160</v>
      </c>
      <c r="I13" s="52">
        <f t="shared" si="2"/>
        <v>7</v>
      </c>
      <c r="J13" s="51">
        <v>13.28</v>
      </c>
      <c r="K13" s="52">
        <f>IF(+J13,+RANK(J13,J$8:J$37,1),0)</f>
        <v>7</v>
      </c>
      <c r="L13" s="51">
        <v>6.2</v>
      </c>
      <c r="M13" s="52">
        <f t="shared" si="4"/>
        <v>2</v>
      </c>
      <c r="N13" s="54">
        <f t="shared" si="5"/>
        <v>30</v>
      </c>
      <c r="O13" s="56">
        <f t="shared" si="6"/>
        <v>6</v>
      </c>
    </row>
    <row r="14" spans="1:15" ht="14.25" customHeight="1">
      <c r="A14" s="59" t="s">
        <v>116</v>
      </c>
      <c r="B14" s="50" t="s">
        <v>117</v>
      </c>
      <c r="C14" s="50"/>
      <c r="D14" s="51">
        <v>20.6</v>
      </c>
      <c r="E14" s="52">
        <f t="shared" si="0"/>
        <v>8</v>
      </c>
      <c r="F14" s="51">
        <v>8</v>
      </c>
      <c r="G14" s="52">
        <f t="shared" si="1"/>
        <v>8</v>
      </c>
      <c r="H14" s="53">
        <v>170</v>
      </c>
      <c r="I14" s="52">
        <f t="shared" si="2"/>
        <v>3</v>
      </c>
      <c r="J14" s="51">
        <v>13.49</v>
      </c>
      <c r="K14" s="52">
        <f t="shared" si="3"/>
        <v>9</v>
      </c>
      <c r="L14" s="51">
        <v>5.9</v>
      </c>
      <c r="M14" s="52">
        <f t="shared" si="4"/>
        <v>3</v>
      </c>
      <c r="N14" s="54">
        <f t="shared" si="5"/>
        <v>31</v>
      </c>
      <c r="O14" s="56">
        <f t="shared" si="6"/>
        <v>7</v>
      </c>
    </row>
    <row r="15" spans="1:15" ht="14.25" customHeight="1">
      <c r="A15" s="59" t="s">
        <v>154</v>
      </c>
      <c r="B15" s="50" t="s">
        <v>151</v>
      </c>
      <c r="C15" s="50"/>
      <c r="D15" s="51">
        <v>19.4</v>
      </c>
      <c r="E15" s="52">
        <f t="shared" si="0"/>
        <v>6</v>
      </c>
      <c r="F15" s="51">
        <v>10</v>
      </c>
      <c r="G15" s="52">
        <f t="shared" si="1"/>
        <v>4</v>
      </c>
      <c r="H15" s="53">
        <v>160</v>
      </c>
      <c r="I15" s="52">
        <f t="shared" si="2"/>
        <v>7</v>
      </c>
      <c r="J15" s="51">
        <v>12.79</v>
      </c>
      <c r="K15" s="52">
        <f t="shared" si="3"/>
        <v>5</v>
      </c>
      <c r="L15" s="51">
        <v>4.9</v>
      </c>
      <c r="M15" s="52">
        <f t="shared" si="4"/>
        <v>9</v>
      </c>
      <c r="N15" s="54">
        <f t="shared" si="5"/>
        <v>31</v>
      </c>
      <c r="O15" s="56">
        <f t="shared" si="6"/>
        <v>7</v>
      </c>
    </row>
    <row r="16" spans="1:15" ht="14.25" customHeight="1">
      <c r="A16" s="94" t="s">
        <v>111</v>
      </c>
      <c r="B16" s="50" t="s">
        <v>112</v>
      </c>
      <c r="C16" s="50"/>
      <c r="D16" s="51">
        <v>25.2</v>
      </c>
      <c r="E16" s="52">
        <f t="shared" si="0"/>
        <v>12</v>
      </c>
      <c r="F16" s="51">
        <v>6</v>
      </c>
      <c r="G16" s="52">
        <f t="shared" si="1"/>
        <v>10</v>
      </c>
      <c r="H16" s="53">
        <v>160</v>
      </c>
      <c r="I16" s="52">
        <f t="shared" si="2"/>
        <v>7</v>
      </c>
      <c r="J16" s="51">
        <v>13.33</v>
      </c>
      <c r="K16" s="52">
        <f t="shared" si="3"/>
        <v>8</v>
      </c>
      <c r="L16" s="51">
        <v>5.1</v>
      </c>
      <c r="M16" s="52">
        <f t="shared" si="4"/>
        <v>8</v>
      </c>
      <c r="N16" s="54">
        <f t="shared" si="5"/>
        <v>45</v>
      </c>
      <c r="O16" s="56">
        <f t="shared" si="6"/>
        <v>9</v>
      </c>
    </row>
    <row r="17" spans="1:15" ht="14.25" customHeight="1">
      <c r="A17" s="94" t="s">
        <v>113</v>
      </c>
      <c r="B17" s="50" t="s">
        <v>112</v>
      </c>
      <c r="C17" s="50"/>
      <c r="D17" s="51">
        <v>21</v>
      </c>
      <c r="E17" s="52">
        <f t="shared" si="0"/>
        <v>10</v>
      </c>
      <c r="F17" s="51">
        <v>6</v>
      </c>
      <c r="G17" s="52">
        <f t="shared" si="1"/>
        <v>10</v>
      </c>
      <c r="H17" s="53">
        <v>162</v>
      </c>
      <c r="I17" s="52">
        <f t="shared" si="2"/>
        <v>6</v>
      </c>
      <c r="J17" s="51">
        <v>14.05</v>
      </c>
      <c r="K17" s="52">
        <f t="shared" si="3"/>
        <v>11</v>
      </c>
      <c r="L17" s="51">
        <v>4</v>
      </c>
      <c r="M17" s="52">
        <f t="shared" si="4"/>
        <v>11</v>
      </c>
      <c r="N17" s="54">
        <f t="shared" si="5"/>
        <v>48</v>
      </c>
      <c r="O17" s="56">
        <f t="shared" si="6"/>
        <v>10</v>
      </c>
    </row>
    <row r="18" spans="1:15" ht="14.25" customHeight="1">
      <c r="A18" s="94" t="s">
        <v>115</v>
      </c>
      <c r="B18" s="50" t="s">
        <v>112</v>
      </c>
      <c r="C18" s="50"/>
      <c r="D18" s="51">
        <v>20</v>
      </c>
      <c r="E18" s="52">
        <f t="shared" si="0"/>
        <v>7</v>
      </c>
      <c r="F18" s="51">
        <v>6</v>
      </c>
      <c r="G18" s="52">
        <f t="shared" si="1"/>
        <v>10</v>
      </c>
      <c r="H18" s="53">
        <v>130</v>
      </c>
      <c r="I18" s="52">
        <f t="shared" si="2"/>
        <v>12</v>
      </c>
      <c r="J18" s="51">
        <v>14.02</v>
      </c>
      <c r="K18" s="52">
        <f t="shared" si="3"/>
        <v>10</v>
      </c>
      <c r="L18" s="51">
        <v>4.4</v>
      </c>
      <c r="M18" s="52">
        <f t="shared" si="4"/>
        <v>10</v>
      </c>
      <c r="N18" s="54">
        <f t="shared" si="5"/>
        <v>49</v>
      </c>
      <c r="O18" s="56">
        <f t="shared" si="6"/>
        <v>11</v>
      </c>
    </row>
    <row r="19" spans="1:15" ht="14.25" customHeight="1">
      <c r="A19" s="94" t="s">
        <v>114</v>
      </c>
      <c r="B19" s="50" t="s">
        <v>112</v>
      </c>
      <c r="C19" s="50"/>
      <c r="D19" s="51">
        <v>24</v>
      </c>
      <c r="E19" s="52">
        <f t="shared" si="0"/>
        <v>11</v>
      </c>
      <c r="F19" s="51">
        <v>8.5</v>
      </c>
      <c r="G19" s="52">
        <f t="shared" si="1"/>
        <v>7</v>
      </c>
      <c r="H19" s="53">
        <v>150</v>
      </c>
      <c r="I19" s="52">
        <f t="shared" si="2"/>
        <v>11</v>
      </c>
      <c r="J19" s="51">
        <v>14.38</v>
      </c>
      <c r="K19" s="52">
        <f t="shared" si="3"/>
        <v>12</v>
      </c>
      <c r="L19" s="51">
        <v>3.9</v>
      </c>
      <c r="M19" s="52">
        <f t="shared" si="4"/>
        <v>12</v>
      </c>
      <c r="N19" s="54">
        <f t="shared" si="5"/>
        <v>53</v>
      </c>
      <c r="O19" s="56">
        <f t="shared" si="6"/>
        <v>12</v>
      </c>
    </row>
    <row r="20" spans="1:15" ht="14.25" customHeight="1">
      <c r="A20" s="59"/>
      <c r="B20" s="50"/>
      <c r="C20" s="50"/>
      <c r="D20" s="51"/>
      <c r="E20" s="52">
        <f t="shared" si="0"/>
        <v>0</v>
      </c>
      <c r="F20" s="51"/>
      <c r="G20" s="52">
        <f t="shared" si="1"/>
        <v>0</v>
      </c>
      <c r="H20" s="53"/>
      <c r="I20" s="52">
        <f t="shared" si="2"/>
        <v>0</v>
      </c>
      <c r="J20" s="51"/>
      <c r="K20" s="52">
        <f t="shared" si="3"/>
        <v>0</v>
      </c>
      <c r="L20" s="51"/>
      <c r="M20" s="52">
        <f t="shared" si="4"/>
        <v>0</v>
      </c>
      <c r="N20" s="54" t="str">
        <f aca="true" t="shared" si="7" ref="N20:N37">+IF(+AND(+E20&gt;0,+G20&gt;0,+I20&gt;0,+K20&gt;0,+M20),+E20+G20+I20+K20+M20,"nekompletní")</f>
        <v>nekompletní</v>
      </c>
      <c r="O20" s="56">
        <f t="shared" si="6"/>
        <v>0</v>
      </c>
    </row>
    <row r="21" spans="1:15" ht="14.25" customHeight="1">
      <c r="A21" s="59"/>
      <c r="B21" s="50"/>
      <c r="C21" s="50"/>
      <c r="D21" s="51"/>
      <c r="E21" s="52">
        <f t="shared" si="0"/>
        <v>0</v>
      </c>
      <c r="F21" s="51"/>
      <c r="G21" s="52">
        <f t="shared" si="1"/>
        <v>0</v>
      </c>
      <c r="H21" s="53"/>
      <c r="I21" s="52">
        <f t="shared" si="2"/>
        <v>0</v>
      </c>
      <c r="J21" s="51"/>
      <c r="K21" s="52">
        <f t="shared" si="3"/>
        <v>0</v>
      </c>
      <c r="L21" s="51"/>
      <c r="M21" s="52">
        <f t="shared" si="4"/>
        <v>0</v>
      </c>
      <c r="N21" s="54" t="str">
        <f t="shared" si="7"/>
        <v>nekompletní</v>
      </c>
      <c r="O21" s="56">
        <f t="shared" si="6"/>
        <v>0</v>
      </c>
    </row>
    <row r="22" spans="1:15" ht="14.25" customHeight="1">
      <c r="A22" s="59"/>
      <c r="B22" s="50"/>
      <c r="C22" s="50"/>
      <c r="D22" s="51"/>
      <c r="E22" s="52">
        <f t="shared" si="0"/>
        <v>0</v>
      </c>
      <c r="F22" s="51"/>
      <c r="G22" s="52">
        <f t="shared" si="1"/>
        <v>0</v>
      </c>
      <c r="H22" s="53"/>
      <c r="I22" s="52">
        <f t="shared" si="2"/>
        <v>0</v>
      </c>
      <c r="J22" s="51"/>
      <c r="K22" s="52">
        <f t="shared" si="3"/>
        <v>0</v>
      </c>
      <c r="L22" s="51"/>
      <c r="M22" s="52">
        <f t="shared" si="4"/>
        <v>0</v>
      </c>
      <c r="N22" s="54" t="str">
        <f t="shared" si="7"/>
        <v>nekompletní</v>
      </c>
      <c r="O22" s="56">
        <f t="shared" si="6"/>
        <v>0</v>
      </c>
    </row>
    <row r="23" spans="1:15" ht="14.25" customHeight="1">
      <c r="A23" s="59"/>
      <c r="B23" s="50"/>
      <c r="C23" s="50"/>
      <c r="D23" s="51"/>
      <c r="E23" s="52">
        <f t="shared" si="0"/>
        <v>0</v>
      </c>
      <c r="F23" s="51"/>
      <c r="G23" s="52">
        <f t="shared" si="1"/>
        <v>0</v>
      </c>
      <c r="H23" s="53"/>
      <c r="I23" s="52">
        <f t="shared" si="2"/>
        <v>0</v>
      </c>
      <c r="J23" s="51"/>
      <c r="K23" s="52">
        <f t="shared" si="3"/>
        <v>0</v>
      </c>
      <c r="L23" s="51"/>
      <c r="M23" s="52">
        <f t="shared" si="4"/>
        <v>0</v>
      </c>
      <c r="N23" s="54" t="str">
        <f t="shared" si="7"/>
        <v>nekompletní</v>
      </c>
      <c r="O23" s="56">
        <f t="shared" si="6"/>
        <v>0</v>
      </c>
    </row>
    <row r="24" spans="1:15" ht="14.25" customHeight="1">
      <c r="A24" s="59"/>
      <c r="B24" s="50"/>
      <c r="C24" s="50"/>
      <c r="D24" s="51"/>
      <c r="E24" s="52">
        <f t="shared" si="0"/>
        <v>0</v>
      </c>
      <c r="F24" s="51"/>
      <c r="G24" s="52">
        <f t="shared" si="1"/>
        <v>0</v>
      </c>
      <c r="H24" s="53"/>
      <c r="I24" s="52">
        <f t="shared" si="2"/>
        <v>0</v>
      </c>
      <c r="J24" s="51"/>
      <c r="K24" s="52">
        <f t="shared" si="3"/>
        <v>0</v>
      </c>
      <c r="L24" s="51"/>
      <c r="M24" s="52">
        <f t="shared" si="4"/>
        <v>0</v>
      </c>
      <c r="N24" s="54" t="str">
        <f t="shared" si="7"/>
        <v>nekompletní</v>
      </c>
      <c r="O24" s="56">
        <f t="shared" si="6"/>
        <v>0</v>
      </c>
    </row>
    <row r="25" spans="1:15" ht="14.25" customHeight="1">
      <c r="A25" s="59"/>
      <c r="B25" s="50"/>
      <c r="C25" s="50"/>
      <c r="D25" s="51"/>
      <c r="E25" s="52">
        <f t="shared" si="0"/>
        <v>0</v>
      </c>
      <c r="F25" s="51"/>
      <c r="G25" s="52">
        <f t="shared" si="1"/>
        <v>0</v>
      </c>
      <c r="H25" s="53"/>
      <c r="I25" s="52">
        <f t="shared" si="2"/>
        <v>0</v>
      </c>
      <c r="J25" s="51"/>
      <c r="K25" s="52">
        <f t="shared" si="3"/>
        <v>0</v>
      </c>
      <c r="L25" s="51"/>
      <c r="M25" s="52">
        <f t="shared" si="4"/>
        <v>0</v>
      </c>
      <c r="N25" s="54" t="str">
        <f t="shared" si="7"/>
        <v>nekompletní</v>
      </c>
      <c r="O25" s="56">
        <f t="shared" si="6"/>
        <v>0</v>
      </c>
    </row>
    <row r="26" spans="1:15" ht="14.25" customHeight="1">
      <c r="A26" s="59"/>
      <c r="B26" s="50"/>
      <c r="C26" s="50"/>
      <c r="D26" s="51"/>
      <c r="E26" s="52">
        <f t="shared" si="0"/>
        <v>0</v>
      </c>
      <c r="F26" s="51"/>
      <c r="G26" s="52">
        <f t="shared" si="1"/>
        <v>0</v>
      </c>
      <c r="H26" s="53"/>
      <c r="I26" s="52">
        <f t="shared" si="2"/>
        <v>0</v>
      </c>
      <c r="J26" s="51"/>
      <c r="K26" s="52">
        <f t="shared" si="3"/>
        <v>0</v>
      </c>
      <c r="L26" s="51"/>
      <c r="M26" s="52">
        <f t="shared" si="4"/>
        <v>0</v>
      </c>
      <c r="N26" s="54" t="str">
        <f t="shared" si="7"/>
        <v>nekompletní</v>
      </c>
      <c r="O26" s="56">
        <f t="shared" si="6"/>
        <v>0</v>
      </c>
    </row>
    <row r="27" spans="1:15" ht="14.25" customHeight="1">
      <c r="A27" s="59"/>
      <c r="B27" s="50"/>
      <c r="C27" s="50"/>
      <c r="D27" s="51"/>
      <c r="E27" s="52">
        <f t="shared" si="0"/>
        <v>0</v>
      </c>
      <c r="F27" s="51"/>
      <c r="G27" s="52">
        <f t="shared" si="1"/>
        <v>0</v>
      </c>
      <c r="H27" s="53"/>
      <c r="I27" s="52">
        <f t="shared" si="2"/>
        <v>0</v>
      </c>
      <c r="J27" s="51"/>
      <c r="K27" s="52">
        <f t="shared" si="3"/>
        <v>0</v>
      </c>
      <c r="L27" s="51"/>
      <c r="M27" s="52">
        <f t="shared" si="4"/>
        <v>0</v>
      </c>
      <c r="N27" s="54" t="str">
        <f t="shared" si="7"/>
        <v>nekompletní</v>
      </c>
      <c r="O27" s="56">
        <f t="shared" si="6"/>
        <v>0</v>
      </c>
    </row>
    <row r="28" spans="1:15" ht="14.25" customHeight="1">
      <c r="A28" s="59"/>
      <c r="B28" s="50"/>
      <c r="C28" s="50"/>
      <c r="D28" s="51"/>
      <c r="E28" s="52">
        <f t="shared" si="0"/>
        <v>0</v>
      </c>
      <c r="F28" s="51"/>
      <c r="G28" s="52">
        <f t="shared" si="1"/>
        <v>0</v>
      </c>
      <c r="H28" s="53"/>
      <c r="I28" s="52">
        <f t="shared" si="2"/>
        <v>0</v>
      </c>
      <c r="J28" s="51"/>
      <c r="K28" s="52">
        <f t="shared" si="3"/>
        <v>0</v>
      </c>
      <c r="L28" s="51"/>
      <c r="M28" s="52">
        <f t="shared" si="4"/>
        <v>0</v>
      </c>
      <c r="N28" s="54" t="str">
        <f t="shared" si="7"/>
        <v>nekompletní</v>
      </c>
      <c r="O28" s="56">
        <f t="shared" si="6"/>
        <v>0</v>
      </c>
    </row>
    <row r="29" spans="1:15" ht="14.25" customHeight="1">
      <c r="A29" s="59"/>
      <c r="B29" s="50"/>
      <c r="C29" s="50"/>
      <c r="D29" s="51"/>
      <c r="E29" s="52">
        <f t="shared" si="0"/>
        <v>0</v>
      </c>
      <c r="F29" s="51"/>
      <c r="G29" s="52">
        <f t="shared" si="1"/>
        <v>0</v>
      </c>
      <c r="H29" s="53"/>
      <c r="I29" s="52">
        <f t="shared" si="2"/>
        <v>0</v>
      </c>
      <c r="J29" s="51"/>
      <c r="K29" s="52">
        <f t="shared" si="3"/>
        <v>0</v>
      </c>
      <c r="L29" s="51"/>
      <c r="M29" s="52">
        <f t="shared" si="4"/>
        <v>0</v>
      </c>
      <c r="N29" s="54" t="str">
        <f t="shared" si="7"/>
        <v>nekompletní</v>
      </c>
      <c r="O29" s="56">
        <f t="shared" si="6"/>
        <v>0</v>
      </c>
    </row>
    <row r="30" spans="1:15" ht="14.25" customHeight="1">
      <c r="A30" s="59"/>
      <c r="B30" s="50"/>
      <c r="C30" s="50"/>
      <c r="D30" s="51"/>
      <c r="E30" s="52">
        <f t="shared" si="0"/>
        <v>0</v>
      </c>
      <c r="F30" s="51"/>
      <c r="G30" s="52">
        <f t="shared" si="1"/>
        <v>0</v>
      </c>
      <c r="H30" s="53"/>
      <c r="I30" s="52">
        <f t="shared" si="2"/>
        <v>0</v>
      </c>
      <c r="J30" s="51"/>
      <c r="K30" s="52">
        <f t="shared" si="3"/>
        <v>0</v>
      </c>
      <c r="L30" s="51"/>
      <c r="M30" s="52">
        <f t="shared" si="4"/>
        <v>0</v>
      </c>
      <c r="N30" s="54" t="str">
        <f t="shared" si="7"/>
        <v>nekompletní</v>
      </c>
      <c r="O30" s="56">
        <f t="shared" si="6"/>
        <v>0</v>
      </c>
    </row>
    <row r="31" spans="1:15" ht="14.25" customHeight="1">
      <c r="A31" s="59"/>
      <c r="B31" s="50"/>
      <c r="C31" s="50"/>
      <c r="D31" s="51"/>
      <c r="E31" s="52">
        <f t="shared" si="0"/>
        <v>0</v>
      </c>
      <c r="F31" s="51"/>
      <c r="G31" s="52">
        <f t="shared" si="1"/>
        <v>0</v>
      </c>
      <c r="H31" s="53"/>
      <c r="I31" s="52">
        <f t="shared" si="2"/>
        <v>0</v>
      </c>
      <c r="J31" s="51"/>
      <c r="K31" s="52">
        <f t="shared" si="3"/>
        <v>0</v>
      </c>
      <c r="L31" s="51"/>
      <c r="M31" s="52">
        <f t="shared" si="4"/>
        <v>0</v>
      </c>
      <c r="N31" s="54" t="str">
        <f t="shared" si="7"/>
        <v>nekompletní</v>
      </c>
      <c r="O31" s="56">
        <f t="shared" si="6"/>
        <v>0</v>
      </c>
    </row>
    <row r="32" spans="1:15" ht="14.25" customHeight="1">
      <c r="A32" s="59"/>
      <c r="B32" s="50"/>
      <c r="C32" s="50"/>
      <c r="D32" s="51"/>
      <c r="E32" s="52">
        <f t="shared" si="0"/>
        <v>0</v>
      </c>
      <c r="F32" s="51"/>
      <c r="G32" s="52">
        <f t="shared" si="1"/>
        <v>0</v>
      </c>
      <c r="H32" s="53"/>
      <c r="I32" s="52">
        <f t="shared" si="2"/>
        <v>0</v>
      </c>
      <c r="J32" s="51"/>
      <c r="K32" s="52">
        <f t="shared" si="3"/>
        <v>0</v>
      </c>
      <c r="L32" s="51"/>
      <c r="M32" s="52">
        <f t="shared" si="4"/>
        <v>0</v>
      </c>
      <c r="N32" s="54" t="str">
        <f t="shared" si="7"/>
        <v>nekompletní</v>
      </c>
      <c r="O32" s="56">
        <f t="shared" si="6"/>
        <v>0</v>
      </c>
    </row>
    <row r="33" spans="1:15" ht="14.25" customHeight="1">
      <c r="A33" s="59"/>
      <c r="B33" s="50"/>
      <c r="C33" s="50"/>
      <c r="D33" s="51"/>
      <c r="E33" s="52">
        <f t="shared" si="0"/>
        <v>0</v>
      </c>
      <c r="F33" s="51"/>
      <c r="G33" s="52">
        <f t="shared" si="1"/>
        <v>0</v>
      </c>
      <c r="H33" s="53"/>
      <c r="I33" s="52">
        <f t="shared" si="2"/>
        <v>0</v>
      </c>
      <c r="J33" s="51"/>
      <c r="K33" s="52">
        <f t="shared" si="3"/>
        <v>0</v>
      </c>
      <c r="L33" s="51"/>
      <c r="M33" s="52">
        <f t="shared" si="4"/>
        <v>0</v>
      </c>
      <c r="N33" s="54" t="str">
        <f t="shared" si="7"/>
        <v>nekompletní</v>
      </c>
      <c r="O33" s="56">
        <f t="shared" si="6"/>
        <v>0</v>
      </c>
    </row>
    <row r="34" spans="1:15" ht="14.25" customHeight="1">
      <c r="A34" s="59"/>
      <c r="B34" s="50"/>
      <c r="C34" s="50"/>
      <c r="D34" s="51"/>
      <c r="E34" s="52">
        <f t="shared" si="0"/>
        <v>0</v>
      </c>
      <c r="F34" s="51"/>
      <c r="G34" s="52">
        <f t="shared" si="1"/>
        <v>0</v>
      </c>
      <c r="H34" s="53"/>
      <c r="I34" s="52">
        <f t="shared" si="2"/>
        <v>0</v>
      </c>
      <c r="J34" s="51"/>
      <c r="K34" s="52">
        <f t="shared" si="3"/>
        <v>0</v>
      </c>
      <c r="L34" s="51"/>
      <c r="M34" s="52">
        <f t="shared" si="4"/>
        <v>0</v>
      </c>
      <c r="N34" s="54" t="str">
        <f t="shared" si="7"/>
        <v>nekompletní</v>
      </c>
      <c r="O34" s="56">
        <f t="shared" si="6"/>
        <v>0</v>
      </c>
    </row>
    <row r="35" spans="1:15" ht="14.25" customHeight="1">
      <c r="A35" s="59"/>
      <c r="B35" s="50"/>
      <c r="C35" s="50"/>
      <c r="D35" s="51"/>
      <c r="E35" s="52">
        <f t="shared" si="0"/>
        <v>0</v>
      </c>
      <c r="F35" s="51"/>
      <c r="G35" s="52">
        <f t="shared" si="1"/>
        <v>0</v>
      </c>
      <c r="H35" s="53"/>
      <c r="I35" s="52">
        <f t="shared" si="2"/>
        <v>0</v>
      </c>
      <c r="J35" s="51"/>
      <c r="K35" s="52">
        <f t="shared" si="3"/>
        <v>0</v>
      </c>
      <c r="L35" s="51"/>
      <c r="M35" s="52">
        <f t="shared" si="4"/>
        <v>0</v>
      </c>
      <c r="N35" s="54" t="str">
        <f t="shared" si="7"/>
        <v>nekompletní</v>
      </c>
      <c r="O35" s="56">
        <f t="shared" si="6"/>
        <v>0</v>
      </c>
    </row>
    <row r="36" spans="1:15" ht="14.25" customHeight="1">
      <c r="A36" s="59"/>
      <c r="B36" s="50"/>
      <c r="C36" s="50"/>
      <c r="D36" s="51"/>
      <c r="E36" s="52">
        <f t="shared" si="0"/>
        <v>0</v>
      </c>
      <c r="F36" s="51"/>
      <c r="G36" s="52">
        <f t="shared" si="1"/>
        <v>0</v>
      </c>
      <c r="H36" s="53"/>
      <c r="I36" s="52">
        <f t="shared" si="2"/>
        <v>0</v>
      </c>
      <c r="J36" s="51"/>
      <c r="K36" s="52">
        <f t="shared" si="3"/>
        <v>0</v>
      </c>
      <c r="L36" s="51"/>
      <c r="M36" s="52">
        <f t="shared" si="4"/>
        <v>0</v>
      </c>
      <c r="N36" s="54" t="str">
        <f t="shared" si="7"/>
        <v>nekompletní</v>
      </c>
      <c r="O36" s="56">
        <f t="shared" si="6"/>
        <v>0</v>
      </c>
    </row>
    <row r="37" spans="1:15" ht="14.25" customHeight="1" thickBot="1">
      <c r="A37" s="60"/>
      <c r="B37" s="61"/>
      <c r="C37" s="61"/>
      <c r="D37" s="62"/>
      <c r="E37" s="63">
        <f t="shared" si="0"/>
        <v>0</v>
      </c>
      <c r="F37" s="62"/>
      <c r="G37" s="63">
        <f t="shared" si="1"/>
        <v>0</v>
      </c>
      <c r="H37" s="64"/>
      <c r="I37" s="63">
        <f t="shared" si="2"/>
        <v>0</v>
      </c>
      <c r="J37" s="62"/>
      <c r="K37" s="63">
        <f t="shared" si="3"/>
        <v>0</v>
      </c>
      <c r="L37" s="62"/>
      <c r="M37" s="63">
        <f t="shared" si="4"/>
        <v>0</v>
      </c>
      <c r="N37" s="65" t="str">
        <f t="shared" si="7"/>
        <v>nekompletní</v>
      </c>
      <c r="O37" s="66">
        <f t="shared" si="6"/>
        <v>0</v>
      </c>
    </row>
  </sheetData>
  <sheetProtection/>
  <mergeCells count="12">
    <mergeCell ref="D6:E6"/>
    <mergeCell ref="F6:G6"/>
    <mergeCell ref="H6:I6"/>
    <mergeCell ref="J6:K6"/>
    <mergeCell ref="L6:M6"/>
    <mergeCell ref="H1:O3"/>
    <mergeCell ref="D5:E5"/>
    <mergeCell ref="F5:G5"/>
    <mergeCell ref="H5:I5"/>
    <mergeCell ref="J5:K5"/>
    <mergeCell ref="B1:E1"/>
    <mergeCell ref="L5:M5"/>
  </mergeCells>
  <conditionalFormatting sqref="O8:O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0.28125" style="0" customWidth="1"/>
    <col min="2" max="2" width="6.140625" style="0" customWidth="1"/>
    <col min="5" max="6" width="7.7109375" style="0" customWidth="1"/>
    <col min="10" max="10" width="7.57421875" style="0" customWidth="1"/>
  </cols>
  <sheetData>
    <row r="1" spans="1:14" ht="15.75">
      <c r="A1" s="39" t="s">
        <v>20</v>
      </c>
      <c r="B1" s="133" t="s">
        <v>23</v>
      </c>
      <c r="C1" s="134"/>
      <c r="D1" s="135"/>
      <c r="E1" s="40"/>
      <c r="F1" s="40"/>
      <c r="G1" s="124"/>
      <c r="H1" s="125"/>
      <c r="I1" s="125"/>
      <c r="J1" s="125"/>
      <c r="K1" s="125"/>
      <c r="L1" s="125"/>
      <c r="M1" s="125"/>
      <c r="N1" s="126"/>
    </row>
    <row r="2" spans="1:14" ht="12.75">
      <c r="A2" s="41" t="s">
        <v>24</v>
      </c>
      <c r="B2" s="4"/>
      <c r="C2" s="2"/>
      <c r="D2" s="2"/>
      <c r="E2" s="2"/>
      <c r="F2" s="2"/>
      <c r="G2" s="127"/>
      <c r="H2" s="128"/>
      <c r="I2" s="128"/>
      <c r="J2" s="128"/>
      <c r="K2" s="128"/>
      <c r="L2" s="128"/>
      <c r="M2" s="128"/>
      <c r="N2" s="129"/>
    </row>
    <row r="3" spans="1:14" ht="12.75">
      <c r="A3" s="44">
        <v>45356</v>
      </c>
      <c r="B3" s="4"/>
      <c r="C3" s="2"/>
      <c r="D3" s="2"/>
      <c r="E3" s="2"/>
      <c r="F3" s="2"/>
      <c r="G3" s="130"/>
      <c r="H3" s="131"/>
      <c r="I3" s="131"/>
      <c r="J3" s="131"/>
      <c r="K3" s="131"/>
      <c r="L3" s="131"/>
      <c r="M3" s="131"/>
      <c r="N3" s="132"/>
    </row>
    <row r="4" spans="1:14" ht="13.5" thickBot="1">
      <c r="A4" s="4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3"/>
    </row>
    <row r="5" spans="1:14" ht="12.75">
      <c r="A5" s="6" t="s">
        <v>0</v>
      </c>
      <c r="B5" s="30" t="s">
        <v>15</v>
      </c>
      <c r="C5" s="122" t="s">
        <v>3</v>
      </c>
      <c r="D5" s="123"/>
      <c r="E5" s="122" t="s">
        <v>11</v>
      </c>
      <c r="F5" s="123"/>
      <c r="G5" s="122" t="s">
        <v>9</v>
      </c>
      <c r="H5" s="123"/>
      <c r="I5" s="122" t="s">
        <v>13</v>
      </c>
      <c r="J5" s="123"/>
      <c r="K5" s="122" t="s">
        <v>10</v>
      </c>
      <c r="L5" s="123"/>
      <c r="M5" s="7" t="s">
        <v>4</v>
      </c>
      <c r="N5" s="8" t="s">
        <v>5</v>
      </c>
    </row>
    <row r="6" spans="1:14" ht="12.75">
      <c r="A6" s="23"/>
      <c r="B6" s="24"/>
      <c r="C6" s="118" t="s">
        <v>8</v>
      </c>
      <c r="D6" s="119"/>
      <c r="E6" s="118" t="s">
        <v>7</v>
      </c>
      <c r="F6" s="119"/>
      <c r="G6" s="118" t="s">
        <v>7</v>
      </c>
      <c r="H6" s="119"/>
      <c r="I6" s="118" t="s">
        <v>8</v>
      </c>
      <c r="J6" s="119"/>
      <c r="K6" s="118" t="s">
        <v>7</v>
      </c>
      <c r="L6" s="119"/>
      <c r="M6" s="25" t="s">
        <v>2</v>
      </c>
      <c r="N6" s="26" t="s">
        <v>6</v>
      </c>
    </row>
    <row r="7" spans="1:14" ht="12.75">
      <c r="A7" s="45"/>
      <c r="B7" s="46"/>
      <c r="C7" s="47" t="s">
        <v>1</v>
      </c>
      <c r="D7" s="29" t="s">
        <v>2</v>
      </c>
      <c r="E7" s="47" t="s">
        <v>1</v>
      </c>
      <c r="F7" s="29" t="s">
        <v>2</v>
      </c>
      <c r="G7" s="47" t="s">
        <v>1</v>
      </c>
      <c r="H7" s="29" t="s">
        <v>2</v>
      </c>
      <c r="I7" s="47" t="s">
        <v>1</v>
      </c>
      <c r="J7" s="29" t="s">
        <v>2</v>
      </c>
      <c r="K7" s="47" t="s">
        <v>1</v>
      </c>
      <c r="L7" s="29" t="s">
        <v>2</v>
      </c>
      <c r="M7" s="48" t="s">
        <v>12</v>
      </c>
      <c r="N7" s="49"/>
    </row>
    <row r="8" spans="1:14" ht="15" customHeight="1">
      <c r="A8" s="55" t="s">
        <v>162</v>
      </c>
      <c r="B8" s="50" t="s">
        <v>151</v>
      </c>
      <c r="C8" s="51">
        <v>15.2</v>
      </c>
      <c r="D8" s="52">
        <f aca="true" t="shared" si="0" ref="D8:D41">IF(+C8,+RANK(C8,C$8:C$41,1),0)</f>
        <v>2</v>
      </c>
      <c r="E8" s="51">
        <v>14</v>
      </c>
      <c r="F8" s="52">
        <f aca="true" t="shared" si="1" ref="F8:F41">IF(+E8,+RANK(E8,E$8:E$41,0),0)</f>
        <v>2</v>
      </c>
      <c r="G8" s="53">
        <v>197</v>
      </c>
      <c r="H8" s="52">
        <f aca="true" t="shared" si="2" ref="H8:H41">IF(+G8,+RANK(G8,G$8:G$41,0),0)</f>
        <v>1</v>
      </c>
      <c r="I8" s="51">
        <v>11.13</v>
      </c>
      <c r="J8" s="52">
        <f aca="true" t="shared" si="3" ref="J8:J41">IF(+I8,+RANK(I8,I$8:I$41,1),0)</f>
        <v>1</v>
      </c>
      <c r="K8" s="51">
        <v>6.4</v>
      </c>
      <c r="L8" s="52">
        <f aca="true" t="shared" si="4" ref="L8:L41">IF(+K8,+RANK(K8,K$8:K$41,0),0)</f>
        <v>3</v>
      </c>
      <c r="M8" s="54">
        <f aca="true" t="shared" si="5" ref="M8:M30">+IF(+AND(+D8&gt;0,+F8&gt;0,+H8&gt;0,+J8&gt;0,+L8),+D8+F8+H8+J8+L8,"nekompletní")</f>
        <v>9</v>
      </c>
      <c r="N8" s="56">
        <f aca="true" t="shared" si="6" ref="N8:N41">IF(+M8&lt;&gt;"nekompletní",+RANK(M8,M$8:M$41,1),0)</f>
        <v>1</v>
      </c>
    </row>
    <row r="9" spans="1:14" ht="15" customHeight="1">
      <c r="A9" s="57" t="s">
        <v>163</v>
      </c>
      <c r="B9" s="50" t="s">
        <v>151</v>
      </c>
      <c r="C9" s="51">
        <v>14.3</v>
      </c>
      <c r="D9" s="52">
        <f t="shared" si="0"/>
        <v>1</v>
      </c>
      <c r="E9" s="51">
        <v>19</v>
      </c>
      <c r="F9" s="52">
        <f t="shared" si="1"/>
        <v>1</v>
      </c>
      <c r="G9" s="53">
        <v>185</v>
      </c>
      <c r="H9" s="52">
        <f t="shared" si="2"/>
        <v>3</v>
      </c>
      <c r="I9" s="51">
        <v>11.83</v>
      </c>
      <c r="J9" s="52">
        <f t="shared" si="3"/>
        <v>3</v>
      </c>
      <c r="K9" s="51">
        <v>6.4</v>
      </c>
      <c r="L9" s="52">
        <f t="shared" si="4"/>
        <v>3</v>
      </c>
      <c r="M9" s="54">
        <f t="shared" si="5"/>
        <v>11</v>
      </c>
      <c r="N9" s="56">
        <f t="shared" si="6"/>
        <v>2</v>
      </c>
    </row>
    <row r="10" spans="1:14" ht="15" customHeight="1">
      <c r="A10" s="58" t="s">
        <v>160</v>
      </c>
      <c r="B10" s="50" t="s">
        <v>151</v>
      </c>
      <c r="C10" s="51">
        <v>17</v>
      </c>
      <c r="D10" s="52">
        <f t="shared" si="0"/>
        <v>4</v>
      </c>
      <c r="E10" s="51">
        <v>14</v>
      </c>
      <c r="F10" s="52">
        <f t="shared" si="1"/>
        <v>2</v>
      </c>
      <c r="G10" s="53">
        <v>195</v>
      </c>
      <c r="H10" s="52">
        <f t="shared" si="2"/>
        <v>2</v>
      </c>
      <c r="I10" s="51">
        <v>11.62</v>
      </c>
      <c r="J10" s="52">
        <f t="shared" si="3"/>
        <v>2</v>
      </c>
      <c r="K10" s="51">
        <v>6.4</v>
      </c>
      <c r="L10" s="52">
        <f t="shared" si="4"/>
        <v>3</v>
      </c>
      <c r="M10" s="54">
        <f t="shared" si="5"/>
        <v>13</v>
      </c>
      <c r="N10" s="56">
        <f t="shared" si="6"/>
        <v>3</v>
      </c>
    </row>
    <row r="11" spans="1:14" ht="15" customHeight="1">
      <c r="A11" s="59" t="s">
        <v>161</v>
      </c>
      <c r="B11" s="50" t="s">
        <v>151</v>
      </c>
      <c r="C11" s="51">
        <v>17.3</v>
      </c>
      <c r="D11" s="52">
        <f t="shared" si="0"/>
        <v>5</v>
      </c>
      <c r="E11" s="51">
        <v>13</v>
      </c>
      <c r="F11" s="52">
        <f t="shared" si="1"/>
        <v>5</v>
      </c>
      <c r="G11" s="53">
        <v>165</v>
      </c>
      <c r="H11" s="52">
        <f t="shared" si="2"/>
        <v>8</v>
      </c>
      <c r="I11" s="51">
        <v>12.5</v>
      </c>
      <c r="J11" s="52">
        <f t="shared" si="3"/>
        <v>6</v>
      </c>
      <c r="K11" s="51">
        <v>6.7</v>
      </c>
      <c r="L11" s="52">
        <f t="shared" si="4"/>
        <v>2</v>
      </c>
      <c r="M11" s="54">
        <f t="shared" si="5"/>
        <v>26</v>
      </c>
      <c r="N11" s="56">
        <f t="shared" si="6"/>
        <v>4</v>
      </c>
    </row>
    <row r="12" spans="1:14" ht="15" customHeight="1">
      <c r="A12" s="59" t="s">
        <v>158</v>
      </c>
      <c r="B12" s="50" t="s">
        <v>151</v>
      </c>
      <c r="C12" s="51">
        <v>17.8</v>
      </c>
      <c r="D12" s="52">
        <f t="shared" si="0"/>
        <v>6</v>
      </c>
      <c r="E12" s="51">
        <v>11</v>
      </c>
      <c r="F12" s="52">
        <f t="shared" si="1"/>
        <v>8</v>
      </c>
      <c r="G12" s="53">
        <v>175</v>
      </c>
      <c r="H12" s="52">
        <f t="shared" si="2"/>
        <v>6</v>
      </c>
      <c r="I12" s="51">
        <v>12.18</v>
      </c>
      <c r="J12" s="52">
        <f t="shared" si="3"/>
        <v>4</v>
      </c>
      <c r="K12" s="51">
        <v>5.8</v>
      </c>
      <c r="L12" s="52">
        <f t="shared" si="4"/>
        <v>9</v>
      </c>
      <c r="M12" s="54">
        <f t="shared" si="5"/>
        <v>33</v>
      </c>
      <c r="N12" s="56">
        <f t="shared" si="6"/>
        <v>5</v>
      </c>
    </row>
    <row r="13" spans="1:14" ht="15" customHeight="1">
      <c r="A13" s="59" t="s">
        <v>133</v>
      </c>
      <c r="B13" s="50" t="s">
        <v>117</v>
      </c>
      <c r="C13" s="51">
        <v>19.7</v>
      </c>
      <c r="D13" s="52">
        <f t="shared" si="0"/>
        <v>9</v>
      </c>
      <c r="E13" s="51">
        <v>13.5</v>
      </c>
      <c r="F13" s="52">
        <f t="shared" si="1"/>
        <v>4</v>
      </c>
      <c r="G13" s="53">
        <v>150</v>
      </c>
      <c r="H13" s="52">
        <f t="shared" si="2"/>
        <v>14</v>
      </c>
      <c r="I13" s="51">
        <v>12.94</v>
      </c>
      <c r="J13" s="52">
        <f t="shared" si="3"/>
        <v>9</v>
      </c>
      <c r="K13" s="51">
        <v>7.45</v>
      </c>
      <c r="L13" s="52">
        <f t="shared" si="4"/>
        <v>1</v>
      </c>
      <c r="M13" s="54">
        <f t="shared" si="5"/>
        <v>37</v>
      </c>
      <c r="N13" s="56">
        <f t="shared" si="6"/>
        <v>6</v>
      </c>
    </row>
    <row r="14" spans="1:14" ht="15" customHeight="1">
      <c r="A14" s="59" t="s">
        <v>157</v>
      </c>
      <c r="B14" s="50" t="s">
        <v>151</v>
      </c>
      <c r="C14" s="51">
        <v>16.4</v>
      </c>
      <c r="D14" s="52">
        <f t="shared" si="0"/>
        <v>3</v>
      </c>
      <c r="E14" s="51">
        <v>7</v>
      </c>
      <c r="F14" s="52">
        <f t="shared" si="1"/>
        <v>18</v>
      </c>
      <c r="G14" s="53">
        <v>170</v>
      </c>
      <c r="H14" s="52">
        <f t="shared" si="2"/>
        <v>7</v>
      </c>
      <c r="I14" s="51">
        <v>12.18</v>
      </c>
      <c r="J14" s="52">
        <f t="shared" si="3"/>
        <v>4</v>
      </c>
      <c r="K14" s="51">
        <v>5.35</v>
      </c>
      <c r="L14" s="52">
        <f t="shared" si="4"/>
        <v>11</v>
      </c>
      <c r="M14" s="54">
        <f t="shared" si="5"/>
        <v>43</v>
      </c>
      <c r="N14" s="56">
        <f t="shared" si="6"/>
        <v>7</v>
      </c>
    </row>
    <row r="15" spans="1:14" ht="15" customHeight="1">
      <c r="A15" s="59" t="s">
        <v>159</v>
      </c>
      <c r="B15" s="50" t="s">
        <v>151</v>
      </c>
      <c r="C15" s="51">
        <v>20.9</v>
      </c>
      <c r="D15" s="52">
        <f t="shared" si="0"/>
        <v>13</v>
      </c>
      <c r="E15" s="51">
        <v>8</v>
      </c>
      <c r="F15" s="52">
        <f t="shared" si="1"/>
        <v>15</v>
      </c>
      <c r="G15" s="53">
        <v>180</v>
      </c>
      <c r="H15" s="52">
        <f t="shared" si="2"/>
        <v>5</v>
      </c>
      <c r="I15" s="51">
        <v>12.8</v>
      </c>
      <c r="J15" s="52">
        <f t="shared" si="3"/>
        <v>8</v>
      </c>
      <c r="K15" s="51">
        <v>6.15</v>
      </c>
      <c r="L15" s="52">
        <f t="shared" si="4"/>
        <v>6</v>
      </c>
      <c r="M15" s="54">
        <f t="shared" si="5"/>
        <v>47</v>
      </c>
      <c r="N15" s="56">
        <f t="shared" si="6"/>
        <v>8</v>
      </c>
    </row>
    <row r="16" spans="1:14" ht="15" customHeight="1">
      <c r="A16" s="59" t="s">
        <v>126</v>
      </c>
      <c r="B16" s="50" t="s">
        <v>117</v>
      </c>
      <c r="C16" s="51">
        <v>19</v>
      </c>
      <c r="D16" s="52">
        <f t="shared" si="0"/>
        <v>8</v>
      </c>
      <c r="E16" s="51">
        <v>10.5</v>
      </c>
      <c r="F16" s="52">
        <f t="shared" si="1"/>
        <v>10</v>
      </c>
      <c r="G16" s="53">
        <v>160</v>
      </c>
      <c r="H16" s="52">
        <f t="shared" si="2"/>
        <v>9</v>
      </c>
      <c r="I16" s="51">
        <v>13.06</v>
      </c>
      <c r="J16" s="52">
        <f t="shared" si="3"/>
        <v>11</v>
      </c>
      <c r="K16" s="51">
        <v>5.2</v>
      </c>
      <c r="L16" s="52">
        <f t="shared" si="4"/>
        <v>12</v>
      </c>
      <c r="M16" s="54">
        <f t="shared" si="5"/>
        <v>50</v>
      </c>
      <c r="N16" s="56">
        <f t="shared" si="6"/>
        <v>9</v>
      </c>
    </row>
    <row r="17" spans="1:14" ht="15" customHeight="1">
      <c r="A17" s="59" t="s">
        <v>128</v>
      </c>
      <c r="B17" s="50" t="s">
        <v>117</v>
      </c>
      <c r="C17" s="51">
        <v>18.5</v>
      </c>
      <c r="D17" s="52">
        <f t="shared" si="0"/>
        <v>7</v>
      </c>
      <c r="E17" s="51">
        <v>10.5</v>
      </c>
      <c r="F17" s="52">
        <f t="shared" si="1"/>
        <v>10</v>
      </c>
      <c r="G17" s="53">
        <v>185</v>
      </c>
      <c r="H17" s="52">
        <f t="shared" si="2"/>
        <v>3</v>
      </c>
      <c r="I17" s="51">
        <v>13.16</v>
      </c>
      <c r="J17" s="52">
        <f t="shared" si="3"/>
        <v>13</v>
      </c>
      <c r="K17" s="51">
        <v>4.25</v>
      </c>
      <c r="L17" s="52">
        <f t="shared" si="4"/>
        <v>20</v>
      </c>
      <c r="M17" s="54">
        <f t="shared" si="5"/>
        <v>53</v>
      </c>
      <c r="N17" s="56">
        <f t="shared" si="6"/>
        <v>10</v>
      </c>
    </row>
    <row r="18" spans="1:14" ht="15" customHeight="1">
      <c r="A18" s="59" t="s">
        <v>131</v>
      </c>
      <c r="B18" s="50" t="s">
        <v>117</v>
      </c>
      <c r="C18" s="51">
        <v>20.5</v>
      </c>
      <c r="D18" s="52">
        <f t="shared" si="0"/>
        <v>12</v>
      </c>
      <c r="E18" s="51">
        <v>11</v>
      </c>
      <c r="F18" s="52">
        <f t="shared" si="1"/>
        <v>8</v>
      </c>
      <c r="G18" s="53">
        <v>150</v>
      </c>
      <c r="H18" s="52">
        <f t="shared" si="2"/>
        <v>14</v>
      </c>
      <c r="I18" s="51">
        <v>13.06</v>
      </c>
      <c r="J18" s="52">
        <f t="shared" si="3"/>
        <v>11</v>
      </c>
      <c r="K18" s="51">
        <v>4</v>
      </c>
      <c r="L18" s="52">
        <f t="shared" si="4"/>
        <v>22</v>
      </c>
      <c r="M18" s="54">
        <f t="shared" si="5"/>
        <v>67</v>
      </c>
      <c r="N18" s="56">
        <f t="shared" si="6"/>
        <v>11</v>
      </c>
    </row>
    <row r="19" spans="1:14" ht="15" customHeight="1">
      <c r="A19" s="94" t="s">
        <v>120</v>
      </c>
      <c r="B19" s="50" t="s">
        <v>112</v>
      </c>
      <c r="C19" s="51">
        <v>24</v>
      </c>
      <c r="D19" s="52">
        <f t="shared" si="0"/>
        <v>19</v>
      </c>
      <c r="E19" s="51">
        <v>9.5</v>
      </c>
      <c r="F19" s="52">
        <f t="shared" si="1"/>
        <v>12</v>
      </c>
      <c r="G19" s="53">
        <v>160</v>
      </c>
      <c r="H19" s="52">
        <f t="shared" si="2"/>
        <v>9</v>
      </c>
      <c r="I19" s="51">
        <v>13.77</v>
      </c>
      <c r="J19" s="52">
        <f t="shared" si="3"/>
        <v>14</v>
      </c>
      <c r="K19" s="51">
        <v>4.8</v>
      </c>
      <c r="L19" s="52">
        <f t="shared" si="4"/>
        <v>14</v>
      </c>
      <c r="M19" s="54">
        <f t="shared" si="5"/>
        <v>68</v>
      </c>
      <c r="N19" s="56">
        <f t="shared" si="6"/>
        <v>12</v>
      </c>
    </row>
    <row r="20" spans="1:14" ht="15" customHeight="1">
      <c r="A20" s="59" t="s">
        <v>123</v>
      </c>
      <c r="B20" s="50" t="s">
        <v>112</v>
      </c>
      <c r="C20" s="51">
        <v>24</v>
      </c>
      <c r="D20" s="52">
        <f t="shared" si="0"/>
        <v>19</v>
      </c>
      <c r="E20" s="51">
        <v>3.5</v>
      </c>
      <c r="F20" s="52">
        <f t="shared" si="1"/>
        <v>23</v>
      </c>
      <c r="G20" s="53">
        <v>160</v>
      </c>
      <c r="H20" s="52">
        <f t="shared" si="2"/>
        <v>9</v>
      </c>
      <c r="I20" s="51">
        <v>13.05</v>
      </c>
      <c r="J20" s="52">
        <f t="shared" si="3"/>
        <v>10</v>
      </c>
      <c r="K20" s="51">
        <v>6.1</v>
      </c>
      <c r="L20" s="52">
        <f t="shared" si="4"/>
        <v>7</v>
      </c>
      <c r="M20" s="54">
        <f t="shared" si="5"/>
        <v>68</v>
      </c>
      <c r="N20" s="56">
        <f t="shared" si="6"/>
        <v>12</v>
      </c>
    </row>
    <row r="21" spans="1:14" ht="15" customHeight="1">
      <c r="A21" s="59" t="s">
        <v>127</v>
      </c>
      <c r="B21" s="50" t="s">
        <v>117</v>
      </c>
      <c r="C21" s="51">
        <v>20.3</v>
      </c>
      <c r="D21" s="52">
        <f t="shared" si="0"/>
        <v>11</v>
      </c>
      <c r="E21" s="51">
        <v>12</v>
      </c>
      <c r="F21" s="52">
        <f t="shared" si="1"/>
        <v>6</v>
      </c>
      <c r="G21" s="53">
        <v>145</v>
      </c>
      <c r="H21" s="52">
        <f t="shared" si="2"/>
        <v>16</v>
      </c>
      <c r="I21" s="51">
        <v>14.05</v>
      </c>
      <c r="J21" s="52">
        <f t="shared" si="3"/>
        <v>16</v>
      </c>
      <c r="K21" s="51">
        <v>4.15</v>
      </c>
      <c r="L21" s="52">
        <f t="shared" si="4"/>
        <v>21</v>
      </c>
      <c r="M21" s="54">
        <f t="shared" si="5"/>
        <v>70</v>
      </c>
      <c r="N21" s="56">
        <f t="shared" si="6"/>
        <v>14</v>
      </c>
    </row>
    <row r="22" spans="1:14" ht="15" customHeight="1">
      <c r="A22" s="59" t="s">
        <v>129</v>
      </c>
      <c r="B22" s="50" t="s">
        <v>117</v>
      </c>
      <c r="C22" s="51">
        <v>20.2</v>
      </c>
      <c r="D22" s="52">
        <f t="shared" si="0"/>
        <v>10</v>
      </c>
      <c r="E22" s="51">
        <v>7</v>
      </c>
      <c r="F22" s="52">
        <f>IF(+E22,+RANK(E22,E$8:E$41,0),0)</f>
        <v>18</v>
      </c>
      <c r="G22" s="53">
        <v>155</v>
      </c>
      <c r="H22" s="52">
        <f t="shared" si="2"/>
        <v>12</v>
      </c>
      <c r="I22" s="51">
        <v>12.69</v>
      </c>
      <c r="J22" s="52">
        <f t="shared" si="3"/>
        <v>7</v>
      </c>
      <c r="K22" s="51">
        <v>3.35</v>
      </c>
      <c r="L22" s="52">
        <f t="shared" si="4"/>
        <v>23</v>
      </c>
      <c r="M22" s="54">
        <f t="shared" si="5"/>
        <v>70</v>
      </c>
      <c r="N22" s="56">
        <f t="shared" si="6"/>
        <v>14</v>
      </c>
    </row>
    <row r="23" spans="1:14" ht="15" customHeight="1">
      <c r="A23" s="59" t="s">
        <v>132</v>
      </c>
      <c r="B23" s="50" t="s">
        <v>117</v>
      </c>
      <c r="C23" s="51">
        <v>23.3</v>
      </c>
      <c r="D23" s="52">
        <f t="shared" si="0"/>
        <v>17</v>
      </c>
      <c r="E23" s="51">
        <v>12</v>
      </c>
      <c r="F23" s="52">
        <f t="shared" si="1"/>
        <v>6</v>
      </c>
      <c r="G23" s="53">
        <v>155</v>
      </c>
      <c r="H23" s="52">
        <f t="shared" si="2"/>
        <v>12</v>
      </c>
      <c r="I23" s="51">
        <v>14.19</v>
      </c>
      <c r="J23" s="52">
        <f t="shared" si="3"/>
        <v>18</v>
      </c>
      <c r="K23" s="51">
        <v>4.5</v>
      </c>
      <c r="L23" s="52">
        <f t="shared" si="4"/>
        <v>17</v>
      </c>
      <c r="M23" s="54">
        <f t="shared" si="5"/>
        <v>70</v>
      </c>
      <c r="N23" s="56">
        <f t="shared" si="6"/>
        <v>14</v>
      </c>
    </row>
    <row r="24" spans="1:14" ht="15" customHeight="1">
      <c r="A24" s="94" t="s">
        <v>119</v>
      </c>
      <c r="B24" s="50" t="s">
        <v>112</v>
      </c>
      <c r="C24" s="51">
        <v>21.3</v>
      </c>
      <c r="D24" s="52">
        <f t="shared" si="0"/>
        <v>14</v>
      </c>
      <c r="E24" s="51">
        <v>9.5</v>
      </c>
      <c r="F24" s="52">
        <f t="shared" si="1"/>
        <v>12</v>
      </c>
      <c r="G24" s="53">
        <v>145</v>
      </c>
      <c r="H24" s="52">
        <f t="shared" si="2"/>
        <v>16</v>
      </c>
      <c r="I24" s="51">
        <v>14.66</v>
      </c>
      <c r="J24" s="52">
        <f t="shared" si="3"/>
        <v>22</v>
      </c>
      <c r="K24" s="51">
        <v>5.8</v>
      </c>
      <c r="L24" s="52">
        <f t="shared" si="4"/>
        <v>9</v>
      </c>
      <c r="M24" s="54">
        <f t="shared" si="5"/>
        <v>73</v>
      </c>
      <c r="N24" s="56">
        <f t="shared" si="6"/>
        <v>17</v>
      </c>
    </row>
    <row r="25" spans="1:14" ht="15" customHeight="1">
      <c r="A25" s="59" t="s">
        <v>125</v>
      </c>
      <c r="B25" s="50" t="s">
        <v>112</v>
      </c>
      <c r="C25" s="51">
        <v>23</v>
      </c>
      <c r="D25" s="52">
        <f t="shared" si="0"/>
        <v>15</v>
      </c>
      <c r="E25" s="51">
        <v>7.5</v>
      </c>
      <c r="F25" s="52">
        <f t="shared" si="1"/>
        <v>17</v>
      </c>
      <c r="G25" s="53">
        <v>144</v>
      </c>
      <c r="H25" s="52">
        <f t="shared" si="2"/>
        <v>20</v>
      </c>
      <c r="I25" s="51">
        <v>14.41</v>
      </c>
      <c r="J25" s="52">
        <f t="shared" si="3"/>
        <v>21</v>
      </c>
      <c r="K25" s="51">
        <v>6</v>
      </c>
      <c r="L25" s="52">
        <f t="shared" si="4"/>
        <v>8</v>
      </c>
      <c r="M25" s="54">
        <f t="shared" si="5"/>
        <v>81</v>
      </c>
      <c r="N25" s="56">
        <f t="shared" si="6"/>
        <v>18</v>
      </c>
    </row>
    <row r="26" spans="1:14" ht="15" customHeight="1">
      <c r="A26" s="59" t="s">
        <v>124</v>
      </c>
      <c r="B26" s="50" t="s">
        <v>112</v>
      </c>
      <c r="C26" s="51">
        <v>23.8</v>
      </c>
      <c r="D26" s="52">
        <f t="shared" si="0"/>
        <v>18</v>
      </c>
      <c r="E26" s="51">
        <v>7</v>
      </c>
      <c r="F26" s="52">
        <f t="shared" si="1"/>
        <v>18</v>
      </c>
      <c r="G26" s="53">
        <v>145</v>
      </c>
      <c r="H26" s="52">
        <f t="shared" si="2"/>
        <v>16</v>
      </c>
      <c r="I26" s="51">
        <v>14.34</v>
      </c>
      <c r="J26" s="52">
        <f t="shared" si="3"/>
        <v>19</v>
      </c>
      <c r="K26" s="51">
        <v>4.9</v>
      </c>
      <c r="L26" s="52">
        <f t="shared" si="4"/>
        <v>13</v>
      </c>
      <c r="M26" s="54">
        <f t="shared" si="5"/>
        <v>84</v>
      </c>
      <c r="N26" s="56">
        <f t="shared" si="6"/>
        <v>19</v>
      </c>
    </row>
    <row r="27" spans="1:14" ht="15" customHeight="1">
      <c r="A27" s="59" t="s">
        <v>134</v>
      </c>
      <c r="B27" s="50" t="s">
        <v>117</v>
      </c>
      <c r="C27" s="51">
        <v>26</v>
      </c>
      <c r="D27" s="52">
        <f t="shared" si="0"/>
        <v>22</v>
      </c>
      <c r="E27" s="51">
        <v>9.5</v>
      </c>
      <c r="F27" s="52">
        <f t="shared" si="1"/>
        <v>12</v>
      </c>
      <c r="G27" s="53">
        <v>125</v>
      </c>
      <c r="H27" s="52">
        <f>IF(+G27,+RANK(G27,G$8:G$41,0),0)</f>
        <v>22</v>
      </c>
      <c r="I27" s="51">
        <v>13.9</v>
      </c>
      <c r="J27" s="52">
        <f t="shared" si="3"/>
        <v>15</v>
      </c>
      <c r="K27" s="51">
        <v>4.7</v>
      </c>
      <c r="L27" s="52">
        <f t="shared" si="4"/>
        <v>15</v>
      </c>
      <c r="M27" s="54">
        <f t="shared" si="5"/>
        <v>86</v>
      </c>
      <c r="N27" s="56">
        <f t="shared" si="6"/>
        <v>20</v>
      </c>
    </row>
    <row r="28" spans="1:14" ht="15" customHeight="1">
      <c r="A28" s="59" t="s">
        <v>122</v>
      </c>
      <c r="B28" s="50" t="s">
        <v>112</v>
      </c>
      <c r="C28" s="51">
        <v>24.3</v>
      </c>
      <c r="D28" s="52">
        <f t="shared" si="0"/>
        <v>21</v>
      </c>
      <c r="E28" s="51">
        <v>6.5</v>
      </c>
      <c r="F28" s="52">
        <f t="shared" si="1"/>
        <v>21</v>
      </c>
      <c r="G28" s="53">
        <v>145</v>
      </c>
      <c r="H28" s="52">
        <f t="shared" si="2"/>
        <v>16</v>
      </c>
      <c r="I28" s="51">
        <v>14.1</v>
      </c>
      <c r="J28" s="52">
        <f t="shared" si="3"/>
        <v>17</v>
      </c>
      <c r="K28" s="51">
        <v>4.4</v>
      </c>
      <c r="L28" s="52">
        <f t="shared" si="4"/>
        <v>19</v>
      </c>
      <c r="M28" s="54">
        <f t="shared" si="5"/>
        <v>94</v>
      </c>
      <c r="N28" s="56">
        <f t="shared" si="6"/>
        <v>21</v>
      </c>
    </row>
    <row r="29" spans="1:14" ht="15" customHeight="1">
      <c r="A29" s="59" t="s">
        <v>130</v>
      </c>
      <c r="B29" s="50" t="s">
        <v>117</v>
      </c>
      <c r="C29" s="51">
        <v>28</v>
      </c>
      <c r="D29" s="52">
        <f t="shared" si="0"/>
        <v>23</v>
      </c>
      <c r="E29" s="51">
        <v>8</v>
      </c>
      <c r="F29" s="52">
        <f t="shared" si="1"/>
        <v>15</v>
      </c>
      <c r="G29" s="53">
        <v>120</v>
      </c>
      <c r="H29" s="52">
        <f t="shared" si="2"/>
        <v>23</v>
      </c>
      <c r="I29" s="51">
        <v>14.4</v>
      </c>
      <c r="J29" s="52">
        <f t="shared" si="3"/>
        <v>20</v>
      </c>
      <c r="K29" s="51">
        <v>4.6</v>
      </c>
      <c r="L29" s="52">
        <f t="shared" si="4"/>
        <v>16</v>
      </c>
      <c r="M29" s="54">
        <f t="shared" si="5"/>
        <v>97</v>
      </c>
      <c r="N29" s="56">
        <f t="shared" si="6"/>
        <v>22</v>
      </c>
    </row>
    <row r="30" spans="1:14" ht="15" customHeight="1" thickBot="1">
      <c r="A30" s="95" t="s">
        <v>121</v>
      </c>
      <c r="B30" s="61" t="s">
        <v>112</v>
      </c>
      <c r="C30" s="62">
        <v>23</v>
      </c>
      <c r="D30" s="63">
        <f t="shared" si="0"/>
        <v>15</v>
      </c>
      <c r="E30" s="62">
        <v>6.2</v>
      </c>
      <c r="F30" s="63">
        <f t="shared" si="1"/>
        <v>22</v>
      </c>
      <c r="G30" s="64">
        <v>130</v>
      </c>
      <c r="H30" s="63">
        <f t="shared" si="2"/>
        <v>21</v>
      </c>
      <c r="I30" s="62">
        <v>14.68</v>
      </c>
      <c r="J30" s="63">
        <f t="shared" si="3"/>
        <v>23</v>
      </c>
      <c r="K30" s="62">
        <v>4.5</v>
      </c>
      <c r="L30" s="63">
        <f t="shared" si="4"/>
        <v>17</v>
      </c>
      <c r="M30" s="65">
        <f t="shared" si="5"/>
        <v>98</v>
      </c>
      <c r="N30" s="66">
        <f t="shared" si="6"/>
        <v>23</v>
      </c>
    </row>
    <row r="31" spans="1:14" ht="12.75">
      <c r="A31" s="31"/>
      <c r="B31" s="32"/>
      <c r="C31" s="34"/>
      <c r="D31" s="35">
        <f t="shared" si="0"/>
        <v>0</v>
      </c>
      <c r="E31" s="34"/>
      <c r="F31" s="35">
        <f t="shared" si="1"/>
        <v>0</v>
      </c>
      <c r="G31" s="36"/>
      <c r="H31" s="35">
        <f t="shared" si="2"/>
        <v>0</v>
      </c>
      <c r="I31" s="34"/>
      <c r="J31" s="35">
        <f t="shared" si="3"/>
        <v>0</v>
      </c>
      <c r="K31" s="34"/>
      <c r="L31" s="35">
        <f t="shared" si="4"/>
        <v>0</v>
      </c>
      <c r="M31" s="37" t="str">
        <f aca="true" t="shared" si="7" ref="M31:M41">+IF(+AND(+D31&gt;0,+F31&gt;0,+H31&gt;0,+J31&gt;0,+L31),+D31+F31+H31+J31+L31,"nekompletní")</f>
        <v>nekompletní</v>
      </c>
      <c r="N31" s="38">
        <f t="shared" si="6"/>
        <v>0</v>
      </c>
    </row>
    <row r="32" spans="1:14" ht="12.75">
      <c r="A32" s="10"/>
      <c r="B32" s="11"/>
      <c r="C32" s="27"/>
      <c r="D32" s="18">
        <f t="shared" si="0"/>
        <v>0</v>
      </c>
      <c r="E32" s="27"/>
      <c r="F32" s="18">
        <f t="shared" si="1"/>
        <v>0</v>
      </c>
      <c r="G32" s="13"/>
      <c r="H32" s="18">
        <f t="shared" si="2"/>
        <v>0</v>
      </c>
      <c r="I32" s="27"/>
      <c r="J32" s="18">
        <f t="shared" si="3"/>
        <v>0</v>
      </c>
      <c r="K32" s="27"/>
      <c r="L32" s="18">
        <f t="shared" si="4"/>
        <v>0</v>
      </c>
      <c r="M32" s="20" t="str">
        <f t="shared" si="7"/>
        <v>nekompletní</v>
      </c>
      <c r="N32" s="21">
        <f t="shared" si="6"/>
        <v>0</v>
      </c>
    </row>
    <row r="33" spans="1:14" ht="12.75">
      <c r="A33" s="10"/>
      <c r="B33" s="11"/>
      <c r="C33" s="27"/>
      <c r="D33" s="18">
        <f t="shared" si="0"/>
        <v>0</v>
      </c>
      <c r="E33" s="27"/>
      <c r="F33" s="18">
        <f t="shared" si="1"/>
        <v>0</v>
      </c>
      <c r="G33" s="13"/>
      <c r="H33" s="18">
        <f t="shared" si="2"/>
        <v>0</v>
      </c>
      <c r="I33" s="27"/>
      <c r="J33" s="18">
        <f t="shared" si="3"/>
        <v>0</v>
      </c>
      <c r="K33" s="27"/>
      <c r="L33" s="18">
        <f t="shared" si="4"/>
        <v>0</v>
      </c>
      <c r="M33" s="20" t="str">
        <f t="shared" si="7"/>
        <v>nekompletní</v>
      </c>
      <c r="N33" s="21">
        <f t="shared" si="6"/>
        <v>0</v>
      </c>
    </row>
    <row r="34" spans="1:14" ht="12.75">
      <c r="A34" s="10"/>
      <c r="B34" s="11"/>
      <c r="C34" s="27"/>
      <c r="D34" s="18">
        <f t="shared" si="0"/>
        <v>0</v>
      </c>
      <c r="E34" s="27"/>
      <c r="F34" s="18">
        <f t="shared" si="1"/>
        <v>0</v>
      </c>
      <c r="G34" s="13"/>
      <c r="H34" s="18">
        <f t="shared" si="2"/>
        <v>0</v>
      </c>
      <c r="I34" s="27"/>
      <c r="J34" s="18">
        <f t="shared" si="3"/>
        <v>0</v>
      </c>
      <c r="K34" s="27"/>
      <c r="L34" s="18">
        <f t="shared" si="4"/>
        <v>0</v>
      </c>
      <c r="M34" s="20" t="str">
        <f t="shared" si="7"/>
        <v>nekompletní</v>
      </c>
      <c r="N34" s="21">
        <f t="shared" si="6"/>
        <v>0</v>
      </c>
    </row>
    <row r="35" spans="1:14" ht="12.75">
      <c r="A35" s="10"/>
      <c r="B35" s="11"/>
      <c r="C35" s="27"/>
      <c r="D35" s="18">
        <f t="shared" si="0"/>
        <v>0</v>
      </c>
      <c r="E35" s="27"/>
      <c r="F35" s="18">
        <f t="shared" si="1"/>
        <v>0</v>
      </c>
      <c r="G35" s="13"/>
      <c r="H35" s="18">
        <f t="shared" si="2"/>
        <v>0</v>
      </c>
      <c r="I35" s="27"/>
      <c r="J35" s="18">
        <f t="shared" si="3"/>
        <v>0</v>
      </c>
      <c r="K35" s="27"/>
      <c r="L35" s="18">
        <f t="shared" si="4"/>
        <v>0</v>
      </c>
      <c r="M35" s="20" t="str">
        <f t="shared" si="7"/>
        <v>nekompletní</v>
      </c>
      <c r="N35" s="21">
        <f t="shared" si="6"/>
        <v>0</v>
      </c>
    </row>
    <row r="36" spans="1:14" ht="12.75">
      <c r="A36" s="10"/>
      <c r="B36" s="11"/>
      <c r="C36" s="27"/>
      <c r="D36" s="18">
        <f t="shared" si="0"/>
        <v>0</v>
      </c>
      <c r="E36" s="27"/>
      <c r="F36" s="18">
        <f t="shared" si="1"/>
        <v>0</v>
      </c>
      <c r="G36" s="13"/>
      <c r="H36" s="18">
        <f t="shared" si="2"/>
        <v>0</v>
      </c>
      <c r="I36" s="27"/>
      <c r="J36" s="18">
        <f t="shared" si="3"/>
        <v>0</v>
      </c>
      <c r="K36" s="27"/>
      <c r="L36" s="18">
        <f t="shared" si="4"/>
        <v>0</v>
      </c>
      <c r="M36" s="20" t="str">
        <f t="shared" si="7"/>
        <v>nekompletní</v>
      </c>
      <c r="N36" s="21">
        <f t="shared" si="6"/>
        <v>0</v>
      </c>
    </row>
    <row r="37" spans="1:14" ht="12.75">
      <c r="A37" s="10"/>
      <c r="B37" s="11"/>
      <c r="C37" s="27"/>
      <c r="D37" s="18">
        <f t="shared" si="0"/>
        <v>0</v>
      </c>
      <c r="E37" s="27"/>
      <c r="F37" s="18">
        <f t="shared" si="1"/>
        <v>0</v>
      </c>
      <c r="G37" s="13"/>
      <c r="H37" s="18">
        <f t="shared" si="2"/>
        <v>0</v>
      </c>
      <c r="I37" s="27"/>
      <c r="J37" s="18">
        <f t="shared" si="3"/>
        <v>0</v>
      </c>
      <c r="K37" s="27"/>
      <c r="L37" s="18">
        <f t="shared" si="4"/>
        <v>0</v>
      </c>
      <c r="M37" s="20" t="str">
        <f t="shared" si="7"/>
        <v>nekompletní</v>
      </c>
      <c r="N37" s="21">
        <f t="shared" si="6"/>
        <v>0</v>
      </c>
    </row>
    <row r="38" spans="1:14" ht="12.75">
      <c r="A38" s="10"/>
      <c r="B38" s="11"/>
      <c r="C38" s="27"/>
      <c r="D38" s="18">
        <f t="shared" si="0"/>
        <v>0</v>
      </c>
      <c r="E38" s="27"/>
      <c r="F38" s="18">
        <f t="shared" si="1"/>
        <v>0</v>
      </c>
      <c r="G38" s="13"/>
      <c r="H38" s="18">
        <f t="shared" si="2"/>
        <v>0</v>
      </c>
      <c r="I38" s="27"/>
      <c r="J38" s="18">
        <f t="shared" si="3"/>
        <v>0</v>
      </c>
      <c r="K38" s="27"/>
      <c r="L38" s="18">
        <f t="shared" si="4"/>
        <v>0</v>
      </c>
      <c r="M38" s="20" t="str">
        <f t="shared" si="7"/>
        <v>nekompletní</v>
      </c>
      <c r="N38" s="21">
        <f t="shared" si="6"/>
        <v>0</v>
      </c>
    </row>
    <row r="39" spans="1:14" ht="12.75">
      <c r="A39" s="10"/>
      <c r="B39" s="11"/>
      <c r="C39" s="27"/>
      <c r="D39" s="18">
        <f t="shared" si="0"/>
        <v>0</v>
      </c>
      <c r="E39" s="27"/>
      <c r="F39" s="18">
        <f t="shared" si="1"/>
        <v>0</v>
      </c>
      <c r="G39" s="13"/>
      <c r="H39" s="18">
        <f t="shared" si="2"/>
        <v>0</v>
      </c>
      <c r="I39" s="27"/>
      <c r="J39" s="18">
        <f t="shared" si="3"/>
        <v>0</v>
      </c>
      <c r="K39" s="27"/>
      <c r="L39" s="18">
        <f t="shared" si="4"/>
        <v>0</v>
      </c>
      <c r="M39" s="20" t="str">
        <f t="shared" si="7"/>
        <v>nekompletní</v>
      </c>
      <c r="N39" s="21">
        <f t="shared" si="6"/>
        <v>0</v>
      </c>
    </row>
    <row r="40" spans="1:14" ht="12.75">
      <c r="A40" s="10"/>
      <c r="B40" s="11"/>
      <c r="C40" s="27"/>
      <c r="D40" s="18">
        <f t="shared" si="0"/>
        <v>0</v>
      </c>
      <c r="E40" s="27"/>
      <c r="F40" s="18">
        <f t="shared" si="1"/>
        <v>0</v>
      </c>
      <c r="G40" s="13"/>
      <c r="H40" s="18">
        <f t="shared" si="2"/>
        <v>0</v>
      </c>
      <c r="I40" s="27"/>
      <c r="J40" s="18">
        <f t="shared" si="3"/>
        <v>0</v>
      </c>
      <c r="K40" s="27"/>
      <c r="L40" s="18">
        <f t="shared" si="4"/>
        <v>0</v>
      </c>
      <c r="M40" s="20" t="str">
        <f t="shared" si="7"/>
        <v>nekompletní</v>
      </c>
      <c r="N40" s="21">
        <f t="shared" si="6"/>
        <v>0</v>
      </c>
    </row>
    <row r="41" spans="1:14" ht="12.75">
      <c r="A41" s="10"/>
      <c r="B41" s="11"/>
      <c r="C41" s="27"/>
      <c r="D41" s="18">
        <f t="shared" si="0"/>
        <v>0</v>
      </c>
      <c r="E41" s="27"/>
      <c r="F41" s="18">
        <f t="shared" si="1"/>
        <v>0</v>
      </c>
      <c r="G41" s="13"/>
      <c r="H41" s="18">
        <f t="shared" si="2"/>
        <v>0</v>
      </c>
      <c r="I41" s="27"/>
      <c r="J41" s="18">
        <f t="shared" si="3"/>
        <v>0</v>
      </c>
      <c r="K41" s="27"/>
      <c r="L41" s="18">
        <f t="shared" si="4"/>
        <v>0</v>
      </c>
      <c r="M41" s="20" t="str">
        <f t="shared" si="7"/>
        <v>nekompletní</v>
      </c>
      <c r="N41" s="21">
        <f t="shared" si="6"/>
        <v>0</v>
      </c>
    </row>
  </sheetData>
  <sheetProtection/>
  <mergeCells count="12">
    <mergeCell ref="C6:D6"/>
    <mergeCell ref="E6:F6"/>
    <mergeCell ref="G6:H6"/>
    <mergeCell ref="I6:J6"/>
    <mergeCell ref="K6:L6"/>
    <mergeCell ref="G1:N3"/>
    <mergeCell ref="C5:D5"/>
    <mergeCell ref="E5:F5"/>
    <mergeCell ref="G5:H5"/>
    <mergeCell ref="I5:J5"/>
    <mergeCell ref="B1:D1"/>
    <mergeCell ref="K5:L5"/>
  </mergeCells>
  <conditionalFormatting sqref="N8:N4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0.28125" style="0" customWidth="1"/>
    <col min="2" max="2" width="6.00390625" style="0" customWidth="1"/>
    <col min="3" max="3" width="0.13671875" style="0" customWidth="1"/>
  </cols>
  <sheetData>
    <row r="1" spans="1:15" ht="15.75">
      <c r="A1" s="39" t="s">
        <v>17</v>
      </c>
      <c r="B1" s="139" t="s">
        <v>23</v>
      </c>
      <c r="C1" s="139"/>
      <c r="D1" s="139"/>
      <c r="E1" s="139"/>
      <c r="F1" s="85"/>
      <c r="G1" s="85"/>
      <c r="H1" s="142"/>
      <c r="I1" s="143"/>
      <c r="J1" s="143"/>
      <c r="K1" s="143"/>
      <c r="L1" s="143"/>
      <c r="M1" s="143"/>
      <c r="N1" s="143"/>
      <c r="O1" s="144"/>
    </row>
    <row r="2" spans="1:15" ht="12.75">
      <c r="A2" s="86" t="s">
        <v>24</v>
      </c>
      <c r="B2" s="82"/>
      <c r="C2" s="83"/>
      <c r="D2" s="83"/>
      <c r="E2" s="83"/>
      <c r="F2" s="83"/>
      <c r="G2" s="83"/>
      <c r="H2" s="145"/>
      <c r="I2" s="146"/>
      <c r="J2" s="146"/>
      <c r="K2" s="146"/>
      <c r="L2" s="146"/>
      <c r="M2" s="146"/>
      <c r="N2" s="146"/>
      <c r="O2" s="147"/>
    </row>
    <row r="3" spans="1:15" ht="12.75">
      <c r="A3" s="87">
        <v>45356</v>
      </c>
      <c r="B3" s="82"/>
      <c r="C3" s="83"/>
      <c r="D3" s="83"/>
      <c r="E3" s="83"/>
      <c r="F3" s="83"/>
      <c r="G3" s="83"/>
      <c r="H3" s="148"/>
      <c r="I3" s="149"/>
      <c r="J3" s="149"/>
      <c r="K3" s="149"/>
      <c r="L3" s="149"/>
      <c r="M3" s="149"/>
      <c r="N3" s="149"/>
      <c r="O3" s="150"/>
    </row>
    <row r="4" spans="1:15" ht="13.5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ht="12.75">
      <c r="A5" s="103" t="s">
        <v>0</v>
      </c>
      <c r="B5" s="104" t="s">
        <v>15</v>
      </c>
      <c r="C5" s="105"/>
      <c r="D5" s="138" t="s">
        <v>3</v>
      </c>
      <c r="E5" s="138"/>
      <c r="F5" s="138" t="s">
        <v>11</v>
      </c>
      <c r="G5" s="138"/>
      <c r="H5" s="138" t="s">
        <v>9</v>
      </c>
      <c r="I5" s="138"/>
      <c r="J5" s="138" t="s">
        <v>13</v>
      </c>
      <c r="K5" s="138"/>
      <c r="L5" s="138" t="s">
        <v>10</v>
      </c>
      <c r="M5" s="138"/>
      <c r="N5" s="104" t="s">
        <v>4</v>
      </c>
      <c r="O5" s="106" t="s">
        <v>5</v>
      </c>
    </row>
    <row r="6" spans="1:15" ht="12.75">
      <c r="A6" s="59"/>
      <c r="B6" s="50"/>
      <c r="C6" s="50"/>
      <c r="D6" s="140" t="s">
        <v>8</v>
      </c>
      <c r="E6" s="141"/>
      <c r="F6" s="140" t="s">
        <v>7</v>
      </c>
      <c r="G6" s="141"/>
      <c r="H6" s="140" t="s">
        <v>7</v>
      </c>
      <c r="I6" s="141"/>
      <c r="J6" s="140" t="s">
        <v>8</v>
      </c>
      <c r="K6" s="141"/>
      <c r="L6" s="140" t="s">
        <v>7</v>
      </c>
      <c r="M6" s="141"/>
      <c r="N6" s="81" t="s">
        <v>2</v>
      </c>
      <c r="O6" s="84" t="s">
        <v>6</v>
      </c>
    </row>
    <row r="7" spans="1:15" ht="12.75">
      <c r="A7" s="115"/>
      <c r="B7" s="109"/>
      <c r="C7" s="109"/>
      <c r="D7" s="29" t="s">
        <v>1</v>
      </c>
      <c r="E7" s="29" t="s">
        <v>2</v>
      </c>
      <c r="F7" s="29" t="s">
        <v>1</v>
      </c>
      <c r="G7" s="29" t="s">
        <v>2</v>
      </c>
      <c r="H7" s="29" t="s">
        <v>1</v>
      </c>
      <c r="I7" s="29" t="s">
        <v>2</v>
      </c>
      <c r="J7" s="29" t="s">
        <v>1</v>
      </c>
      <c r="K7" s="29" t="s">
        <v>2</v>
      </c>
      <c r="L7" s="29" t="s">
        <v>1</v>
      </c>
      <c r="M7" s="29" t="s">
        <v>2</v>
      </c>
      <c r="N7" s="116" t="s">
        <v>12</v>
      </c>
      <c r="O7" s="117"/>
    </row>
    <row r="8" spans="1:15" ht="15" customHeight="1">
      <c r="A8" s="55" t="s">
        <v>192</v>
      </c>
      <c r="B8" s="50" t="s">
        <v>193</v>
      </c>
      <c r="C8" s="50"/>
      <c r="D8" s="51">
        <v>17.09</v>
      </c>
      <c r="E8" s="52">
        <f aca="true" t="shared" si="0" ref="E8:E51">IF(+D8,+RANK(D8,D$8:D$51,1),0)</f>
        <v>2</v>
      </c>
      <c r="F8" s="51">
        <v>17</v>
      </c>
      <c r="G8" s="52">
        <f aca="true" t="shared" si="1" ref="G8:G51">IF(+F8,+RANK(F8,F$8:F$51,0),0)</f>
        <v>1</v>
      </c>
      <c r="H8" s="53">
        <v>195</v>
      </c>
      <c r="I8" s="52">
        <f aca="true" t="shared" si="2" ref="I8:I51">IF(+H8,+RANK(H8,H$8:H$51,0),0)</f>
        <v>2</v>
      </c>
      <c r="J8" s="51">
        <v>12.52</v>
      </c>
      <c r="K8" s="52">
        <f aca="true" t="shared" si="3" ref="K8:K51">IF(+J8,+RANK(J8,J$8:J$51,1),0)</f>
        <v>5</v>
      </c>
      <c r="L8" s="51">
        <v>4.9</v>
      </c>
      <c r="M8" s="52">
        <f aca="true" t="shared" si="4" ref="M8:M51">IF(+L8,+RANK(L8,L$8:L$51,0),0)</f>
        <v>17</v>
      </c>
      <c r="N8" s="54">
        <f aca="true" t="shared" si="5" ref="N8:N41">+IF(+AND(+E8&gt;0,+G8&gt;0,+I8&gt;0,+K8&gt;0,+M8),+E8+G8+I8+K8+M8,"nekompletní")</f>
        <v>27</v>
      </c>
      <c r="O8" s="56">
        <f aca="true" t="shared" si="6" ref="O8:O51">IF(+N8&lt;&gt;"nekompletní",+RANK(N8,N$8:N$51,1),0)</f>
        <v>1</v>
      </c>
    </row>
    <row r="9" spans="1:15" ht="15" customHeight="1">
      <c r="A9" s="57" t="s">
        <v>196</v>
      </c>
      <c r="B9" s="50" t="s">
        <v>193</v>
      </c>
      <c r="C9" s="50"/>
      <c r="D9" s="51">
        <v>17.75</v>
      </c>
      <c r="E9" s="52">
        <f t="shared" si="0"/>
        <v>6</v>
      </c>
      <c r="F9" s="51">
        <v>12.5</v>
      </c>
      <c r="G9" s="52">
        <f t="shared" si="1"/>
        <v>4</v>
      </c>
      <c r="H9" s="53">
        <v>175</v>
      </c>
      <c r="I9" s="52">
        <f t="shared" si="2"/>
        <v>7</v>
      </c>
      <c r="J9" s="51">
        <v>12.13</v>
      </c>
      <c r="K9" s="52">
        <f t="shared" si="3"/>
        <v>2</v>
      </c>
      <c r="L9" s="51">
        <v>5.5</v>
      </c>
      <c r="M9" s="52">
        <f t="shared" si="4"/>
        <v>9</v>
      </c>
      <c r="N9" s="54">
        <f t="shared" si="5"/>
        <v>28</v>
      </c>
      <c r="O9" s="56">
        <f t="shared" si="6"/>
        <v>2</v>
      </c>
    </row>
    <row r="10" spans="1:15" ht="15" customHeight="1">
      <c r="A10" s="58" t="s">
        <v>181</v>
      </c>
      <c r="B10" s="50" t="s">
        <v>165</v>
      </c>
      <c r="C10" s="50"/>
      <c r="D10" s="51">
        <v>17.6</v>
      </c>
      <c r="E10" s="52">
        <f t="shared" si="0"/>
        <v>5</v>
      </c>
      <c r="F10" s="51">
        <v>12.5</v>
      </c>
      <c r="G10" s="52">
        <f t="shared" si="1"/>
        <v>4</v>
      </c>
      <c r="H10" s="53">
        <v>165</v>
      </c>
      <c r="I10" s="52">
        <f t="shared" si="2"/>
        <v>9</v>
      </c>
      <c r="J10" s="51">
        <v>12.68</v>
      </c>
      <c r="K10" s="52">
        <f t="shared" si="3"/>
        <v>8</v>
      </c>
      <c r="L10" s="51">
        <v>6.4</v>
      </c>
      <c r="M10" s="52">
        <f t="shared" si="4"/>
        <v>3</v>
      </c>
      <c r="N10" s="54">
        <f t="shared" si="5"/>
        <v>29</v>
      </c>
      <c r="O10" s="56">
        <f t="shared" si="6"/>
        <v>3</v>
      </c>
    </row>
    <row r="11" spans="1:15" ht="15" customHeight="1">
      <c r="A11" s="59" t="s">
        <v>170</v>
      </c>
      <c r="B11" s="50" t="s">
        <v>167</v>
      </c>
      <c r="C11" s="50"/>
      <c r="D11" s="51">
        <v>17.25</v>
      </c>
      <c r="E11" s="52">
        <f t="shared" si="0"/>
        <v>3</v>
      </c>
      <c r="F11" s="51">
        <v>7.5</v>
      </c>
      <c r="G11" s="52">
        <f t="shared" si="1"/>
        <v>19</v>
      </c>
      <c r="H11" s="53">
        <v>205</v>
      </c>
      <c r="I11" s="52">
        <f t="shared" si="2"/>
        <v>1</v>
      </c>
      <c r="J11" s="51">
        <v>12.36</v>
      </c>
      <c r="K11" s="52">
        <f t="shared" si="3"/>
        <v>3</v>
      </c>
      <c r="L11" s="51">
        <v>5.8</v>
      </c>
      <c r="M11" s="52">
        <f t="shared" si="4"/>
        <v>7</v>
      </c>
      <c r="N11" s="54">
        <f t="shared" si="5"/>
        <v>33</v>
      </c>
      <c r="O11" s="56">
        <f t="shared" si="6"/>
        <v>4</v>
      </c>
    </row>
    <row r="12" spans="1:15" ht="15" customHeight="1">
      <c r="A12" s="59" t="s">
        <v>194</v>
      </c>
      <c r="B12" s="50" t="s">
        <v>193</v>
      </c>
      <c r="C12" s="50"/>
      <c r="D12" s="51">
        <v>17.54</v>
      </c>
      <c r="E12" s="52">
        <f t="shared" si="0"/>
        <v>4</v>
      </c>
      <c r="F12" s="51">
        <v>9.5</v>
      </c>
      <c r="G12" s="52">
        <f t="shared" si="1"/>
        <v>8</v>
      </c>
      <c r="H12" s="53">
        <v>180</v>
      </c>
      <c r="I12" s="52">
        <f t="shared" si="2"/>
        <v>5</v>
      </c>
      <c r="J12" s="51">
        <v>12.38</v>
      </c>
      <c r="K12" s="52">
        <f t="shared" si="3"/>
        <v>4</v>
      </c>
      <c r="L12" s="51">
        <v>5.1</v>
      </c>
      <c r="M12" s="52">
        <f t="shared" si="4"/>
        <v>15</v>
      </c>
      <c r="N12" s="54">
        <f t="shared" si="5"/>
        <v>36</v>
      </c>
      <c r="O12" s="56">
        <f t="shared" si="6"/>
        <v>5</v>
      </c>
    </row>
    <row r="13" spans="1:15" ht="15" customHeight="1">
      <c r="A13" s="59" t="s">
        <v>197</v>
      </c>
      <c r="B13" s="50" t="s">
        <v>193</v>
      </c>
      <c r="C13" s="50"/>
      <c r="D13" s="51">
        <v>18.53</v>
      </c>
      <c r="E13" s="52">
        <f t="shared" si="0"/>
        <v>10</v>
      </c>
      <c r="F13" s="51">
        <v>8</v>
      </c>
      <c r="G13" s="52">
        <f t="shared" si="1"/>
        <v>15</v>
      </c>
      <c r="H13" s="53">
        <v>185</v>
      </c>
      <c r="I13" s="52">
        <f t="shared" si="2"/>
        <v>4</v>
      </c>
      <c r="J13" s="51">
        <v>12.05</v>
      </c>
      <c r="K13" s="52">
        <f t="shared" si="3"/>
        <v>1</v>
      </c>
      <c r="L13" s="51">
        <v>5.4</v>
      </c>
      <c r="M13" s="52">
        <f t="shared" si="4"/>
        <v>11</v>
      </c>
      <c r="N13" s="54">
        <f t="shared" si="5"/>
        <v>41</v>
      </c>
      <c r="O13" s="56">
        <f t="shared" si="6"/>
        <v>6</v>
      </c>
    </row>
    <row r="14" spans="1:15" ht="15" customHeight="1">
      <c r="A14" s="59" t="s">
        <v>174</v>
      </c>
      <c r="B14" s="50" t="s">
        <v>167</v>
      </c>
      <c r="C14" s="50"/>
      <c r="D14" s="51">
        <v>19.93</v>
      </c>
      <c r="E14" s="52">
        <f t="shared" si="0"/>
        <v>14</v>
      </c>
      <c r="F14" s="51">
        <v>8</v>
      </c>
      <c r="G14" s="52">
        <f t="shared" si="1"/>
        <v>15</v>
      </c>
      <c r="H14" s="53">
        <v>190</v>
      </c>
      <c r="I14" s="52">
        <f t="shared" si="2"/>
        <v>3</v>
      </c>
      <c r="J14" s="51">
        <v>12.63</v>
      </c>
      <c r="K14" s="52">
        <f t="shared" si="3"/>
        <v>7</v>
      </c>
      <c r="L14" s="51">
        <v>5.2</v>
      </c>
      <c r="M14" s="52">
        <f t="shared" si="4"/>
        <v>13</v>
      </c>
      <c r="N14" s="54">
        <f t="shared" si="5"/>
        <v>52</v>
      </c>
      <c r="O14" s="56">
        <f t="shared" si="6"/>
        <v>7</v>
      </c>
    </row>
    <row r="15" spans="1:15" ht="15" customHeight="1">
      <c r="A15" s="59" t="s">
        <v>199</v>
      </c>
      <c r="B15" s="50" t="s">
        <v>193</v>
      </c>
      <c r="C15" s="50"/>
      <c r="D15" s="51">
        <v>19.28</v>
      </c>
      <c r="E15" s="52">
        <f t="shared" si="0"/>
        <v>12</v>
      </c>
      <c r="F15" s="51">
        <v>8</v>
      </c>
      <c r="G15" s="52">
        <f t="shared" si="1"/>
        <v>15</v>
      </c>
      <c r="H15" s="53">
        <v>165</v>
      </c>
      <c r="I15" s="52">
        <f t="shared" si="2"/>
        <v>9</v>
      </c>
      <c r="J15" s="51">
        <v>12.83</v>
      </c>
      <c r="K15" s="52">
        <f t="shared" si="3"/>
        <v>9</v>
      </c>
      <c r="L15" s="51">
        <v>5.6</v>
      </c>
      <c r="M15" s="52">
        <f t="shared" si="4"/>
        <v>8</v>
      </c>
      <c r="N15" s="54">
        <f t="shared" si="5"/>
        <v>53</v>
      </c>
      <c r="O15" s="56">
        <f t="shared" si="6"/>
        <v>8</v>
      </c>
    </row>
    <row r="16" spans="1:15" ht="15" customHeight="1">
      <c r="A16" s="59" t="s">
        <v>190</v>
      </c>
      <c r="B16" s="50" t="s">
        <v>165</v>
      </c>
      <c r="C16" s="50"/>
      <c r="D16" s="51">
        <v>21</v>
      </c>
      <c r="E16" s="52">
        <f t="shared" si="0"/>
        <v>19</v>
      </c>
      <c r="F16" s="51">
        <v>10</v>
      </c>
      <c r="G16" s="52">
        <f t="shared" si="1"/>
        <v>7</v>
      </c>
      <c r="H16" s="53">
        <v>160</v>
      </c>
      <c r="I16" s="52">
        <f t="shared" si="2"/>
        <v>11</v>
      </c>
      <c r="J16" s="51">
        <v>13.43</v>
      </c>
      <c r="K16" s="52">
        <f t="shared" si="3"/>
        <v>14</v>
      </c>
      <c r="L16" s="51">
        <v>5.9</v>
      </c>
      <c r="M16" s="52">
        <f t="shared" si="4"/>
        <v>5</v>
      </c>
      <c r="N16" s="54">
        <f t="shared" si="5"/>
        <v>56</v>
      </c>
      <c r="O16" s="56">
        <f t="shared" si="6"/>
        <v>9</v>
      </c>
    </row>
    <row r="17" spans="1:15" ht="15" customHeight="1">
      <c r="A17" s="59" t="s">
        <v>175</v>
      </c>
      <c r="B17" s="50" t="s">
        <v>167</v>
      </c>
      <c r="C17" s="50"/>
      <c r="D17" s="51">
        <v>16.1</v>
      </c>
      <c r="E17" s="52">
        <f t="shared" si="0"/>
        <v>1</v>
      </c>
      <c r="F17" s="51">
        <v>6.5</v>
      </c>
      <c r="G17" s="52">
        <f t="shared" si="1"/>
        <v>23</v>
      </c>
      <c r="H17" s="53">
        <v>180</v>
      </c>
      <c r="I17" s="52">
        <f t="shared" si="2"/>
        <v>5</v>
      </c>
      <c r="J17" s="51">
        <v>13.07</v>
      </c>
      <c r="K17" s="52">
        <f t="shared" si="3"/>
        <v>12</v>
      </c>
      <c r="L17" s="51">
        <v>4.9</v>
      </c>
      <c r="M17" s="52">
        <f t="shared" si="4"/>
        <v>17</v>
      </c>
      <c r="N17" s="54">
        <f t="shared" si="5"/>
        <v>58</v>
      </c>
      <c r="O17" s="56">
        <f t="shared" si="6"/>
        <v>10</v>
      </c>
    </row>
    <row r="18" spans="1:15" ht="15" customHeight="1">
      <c r="A18" s="59" t="s">
        <v>179</v>
      </c>
      <c r="B18" s="50" t="s">
        <v>165</v>
      </c>
      <c r="C18" s="50"/>
      <c r="D18" s="51">
        <v>18.5</v>
      </c>
      <c r="E18" s="52">
        <f t="shared" si="0"/>
        <v>9</v>
      </c>
      <c r="F18" s="51">
        <v>9.5</v>
      </c>
      <c r="G18" s="52">
        <f t="shared" si="1"/>
        <v>8</v>
      </c>
      <c r="H18" s="53">
        <v>160</v>
      </c>
      <c r="I18" s="52">
        <f t="shared" si="2"/>
        <v>11</v>
      </c>
      <c r="J18" s="51">
        <v>13.58</v>
      </c>
      <c r="K18" s="52">
        <f t="shared" si="3"/>
        <v>17</v>
      </c>
      <c r="L18" s="51">
        <v>5.2</v>
      </c>
      <c r="M18" s="52">
        <f t="shared" si="4"/>
        <v>13</v>
      </c>
      <c r="N18" s="54">
        <f t="shared" si="5"/>
        <v>58</v>
      </c>
      <c r="O18" s="56">
        <f t="shared" si="6"/>
        <v>10</v>
      </c>
    </row>
    <row r="19" spans="1:15" ht="15" customHeight="1">
      <c r="A19" s="59" t="s">
        <v>189</v>
      </c>
      <c r="B19" s="50" t="s">
        <v>165</v>
      </c>
      <c r="C19" s="50"/>
      <c r="D19" s="51">
        <v>19.2</v>
      </c>
      <c r="E19" s="52">
        <f t="shared" si="0"/>
        <v>11</v>
      </c>
      <c r="F19" s="51">
        <v>14</v>
      </c>
      <c r="G19" s="52">
        <f t="shared" si="1"/>
        <v>2</v>
      </c>
      <c r="H19" s="53">
        <v>160</v>
      </c>
      <c r="I19" s="52">
        <f t="shared" si="2"/>
        <v>11</v>
      </c>
      <c r="J19" s="51">
        <v>13.9</v>
      </c>
      <c r="K19" s="52">
        <f t="shared" si="3"/>
        <v>23</v>
      </c>
      <c r="L19" s="51">
        <v>5.25</v>
      </c>
      <c r="M19" s="52">
        <f t="shared" si="4"/>
        <v>12</v>
      </c>
      <c r="N19" s="54">
        <f t="shared" si="5"/>
        <v>59</v>
      </c>
      <c r="O19" s="56">
        <f t="shared" si="6"/>
        <v>12</v>
      </c>
    </row>
    <row r="20" spans="1:15" ht="15" customHeight="1">
      <c r="A20" s="94" t="s">
        <v>166</v>
      </c>
      <c r="B20" s="50" t="s">
        <v>167</v>
      </c>
      <c r="C20" s="50"/>
      <c r="D20" s="51">
        <v>21.03</v>
      </c>
      <c r="E20" s="52">
        <f t="shared" si="0"/>
        <v>20</v>
      </c>
      <c r="F20" s="51">
        <v>8.5</v>
      </c>
      <c r="G20" s="52">
        <f t="shared" si="1"/>
        <v>13</v>
      </c>
      <c r="H20" s="53">
        <v>150</v>
      </c>
      <c r="I20" s="52">
        <f t="shared" si="2"/>
        <v>19</v>
      </c>
      <c r="J20" s="51">
        <v>12.52</v>
      </c>
      <c r="K20" s="52">
        <f t="shared" si="3"/>
        <v>5</v>
      </c>
      <c r="L20" s="51">
        <v>6.4</v>
      </c>
      <c r="M20" s="52">
        <f t="shared" si="4"/>
        <v>3</v>
      </c>
      <c r="N20" s="54">
        <f t="shared" si="5"/>
        <v>60</v>
      </c>
      <c r="O20" s="56">
        <f t="shared" si="6"/>
        <v>13</v>
      </c>
    </row>
    <row r="21" spans="1:15" ht="15" customHeight="1">
      <c r="A21" s="59" t="s">
        <v>187</v>
      </c>
      <c r="B21" s="50" t="s">
        <v>165</v>
      </c>
      <c r="C21" s="50"/>
      <c r="D21" s="51">
        <v>20</v>
      </c>
      <c r="E21" s="52">
        <f t="shared" si="0"/>
        <v>15</v>
      </c>
      <c r="F21" s="51">
        <v>6</v>
      </c>
      <c r="G21" s="52">
        <f t="shared" si="1"/>
        <v>26</v>
      </c>
      <c r="H21" s="53">
        <v>170</v>
      </c>
      <c r="I21" s="52">
        <f t="shared" si="2"/>
        <v>8</v>
      </c>
      <c r="J21" s="51">
        <v>13.43</v>
      </c>
      <c r="K21" s="52">
        <f t="shared" si="3"/>
        <v>14</v>
      </c>
      <c r="L21" s="51">
        <v>6.5</v>
      </c>
      <c r="M21" s="52">
        <f t="shared" si="4"/>
        <v>1</v>
      </c>
      <c r="N21" s="54">
        <f t="shared" si="5"/>
        <v>64</v>
      </c>
      <c r="O21" s="56">
        <f t="shared" si="6"/>
        <v>14</v>
      </c>
    </row>
    <row r="22" spans="1:15" ht="15" customHeight="1">
      <c r="A22" s="59" t="s">
        <v>195</v>
      </c>
      <c r="B22" s="50" t="s">
        <v>193</v>
      </c>
      <c r="C22" s="50"/>
      <c r="D22" s="51">
        <v>17.75</v>
      </c>
      <c r="E22" s="52">
        <f t="shared" si="0"/>
        <v>6</v>
      </c>
      <c r="F22" s="51">
        <v>9.5</v>
      </c>
      <c r="G22" s="52">
        <f t="shared" si="1"/>
        <v>8</v>
      </c>
      <c r="H22" s="53">
        <v>155</v>
      </c>
      <c r="I22" s="52">
        <f t="shared" si="2"/>
        <v>17</v>
      </c>
      <c r="J22" s="51">
        <v>12.89</v>
      </c>
      <c r="K22" s="52">
        <f t="shared" si="3"/>
        <v>10</v>
      </c>
      <c r="L22" s="51">
        <v>4.4</v>
      </c>
      <c r="M22" s="52">
        <f t="shared" si="4"/>
        <v>25</v>
      </c>
      <c r="N22" s="54">
        <f t="shared" si="5"/>
        <v>66</v>
      </c>
      <c r="O22" s="56">
        <f t="shared" si="6"/>
        <v>15</v>
      </c>
    </row>
    <row r="23" spans="1:15" ht="15" customHeight="1">
      <c r="A23" s="59" t="s">
        <v>185</v>
      </c>
      <c r="B23" s="50" t="s">
        <v>165</v>
      </c>
      <c r="C23" s="50"/>
      <c r="D23" s="51">
        <v>20</v>
      </c>
      <c r="E23" s="52">
        <f t="shared" si="0"/>
        <v>15</v>
      </c>
      <c r="F23" s="51">
        <v>9</v>
      </c>
      <c r="G23" s="52">
        <f t="shared" si="1"/>
        <v>11</v>
      </c>
      <c r="H23" s="53">
        <v>160</v>
      </c>
      <c r="I23" s="52">
        <f t="shared" si="2"/>
        <v>11</v>
      </c>
      <c r="J23" s="51">
        <v>13.76</v>
      </c>
      <c r="K23" s="52">
        <f t="shared" si="3"/>
        <v>21</v>
      </c>
      <c r="L23" s="51">
        <v>5.1</v>
      </c>
      <c r="M23" s="52">
        <f t="shared" si="4"/>
        <v>15</v>
      </c>
      <c r="N23" s="54">
        <f t="shared" si="5"/>
        <v>73</v>
      </c>
      <c r="O23" s="56">
        <f t="shared" si="6"/>
        <v>16</v>
      </c>
    </row>
    <row r="24" spans="1:15" ht="15" customHeight="1">
      <c r="A24" s="59" t="s">
        <v>182</v>
      </c>
      <c r="B24" s="50" t="s">
        <v>165</v>
      </c>
      <c r="C24" s="50"/>
      <c r="D24" s="51">
        <v>22.5</v>
      </c>
      <c r="E24" s="52">
        <f t="shared" si="0"/>
        <v>23</v>
      </c>
      <c r="F24" s="51">
        <v>7.5</v>
      </c>
      <c r="G24" s="52">
        <f t="shared" si="1"/>
        <v>19</v>
      </c>
      <c r="H24" s="53">
        <v>160</v>
      </c>
      <c r="I24" s="52">
        <f t="shared" si="2"/>
        <v>11</v>
      </c>
      <c r="J24" s="51">
        <v>13.7</v>
      </c>
      <c r="K24" s="52">
        <f t="shared" si="3"/>
        <v>20</v>
      </c>
      <c r="L24" s="51">
        <v>6.5</v>
      </c>
      <c r="M24" s="52">
        <f t="shared" si="4"/>
        <v>1</v>
      </c>
      <c r="N24" s="54">
        <f t="shared" si="5"/>
        <v>74</v>
      </c>
      <c r="O24" s="56">
        <f t="shared" si="6"/>
        <v>17</v>
      </c>
    </row>
    <row r="25" spans="1:15" ht="15" customHeight="1">
      <c r="A25" s="59" t="s">
        <v>173</v>
      </c>
      <c r="B25" s="50" t="s">
        <v>167</v>
      </c>
      <c r="C25" s="50"/>
      <c r="D25" s="51">
        <v>18.22</v>
      </c>
      <c r="E25" s="52">
        <f t="shared" si="0"/>
        <v>8</v>
      </c>
      <c r="F25" s="51">
        <v>9</v>
      </c>
      <c r="G25" s="52">
        <f t="shared" si="1"/>
        <v>11</v>
      </c>
      <c r="H25" s="53">
        <v>150</v>
      </c>
      <c r="I25" s="52">
        <f t="shared" si="2"/>
        <v>19</v>
      </c>
      <c r="J25" s="51">
        <v>13.07</v>
      </c>
      <c r="K25" s="52">
        <f t="shared" si="3"/>
        <v>12</v>
      </c>
      <c r="L25" s="51">
        <v>4.4</v>
      </c>
      <c r="M25" s="52">
        <f t="shared" si="4"/>
        <v>25</v>
      </c>
      <c r="N25" s="54">
        <f t="shared" si="5"/>
        <v>75</v>
      </c>
      <c r="O25" s="56">
        <f t="shared" si="6"/>
        <v>18</v>
      </c>
    </row>
    <row r="26" spans="1:15" ht="15" customHeight="1">
      <c r="A26" s="59" t="s">
        <v>200</v>
      </c>
      <c r="B26" s="50" t="s">
        <v>193</v>
      </c>
      <c r="C26" s="50"/>
      <c r="D26" s="51">
        <v>19.56</v>
      </c>
      <c r="E26" s="52">
        <f t="shared" si="0"/>
        <v>13</v>
      </c>
      <c r="F26" s="51">
        <v>8.5</v>
      </c>
      <c r="G26" s="52">
        <f t="shared" si="1"/>
        <v>13</v>
      </c>
      <c r="H26" s="53">
        <v>160</v>
      </c>
      <c r="I26" s="52">
        <f t="shared" si="2"/>
        <v>11</v>
      </c>
      <c r="J26" s="51">
        <v>13.64</v>
      </c>
      <c r="K26" s="52">
        <f t="shared" si="3"/>
        <v>19</v>
      </c>
      <c r="L26" s="51">
        <v>4.2</v>
      </c>
      <c r="M26" s="52">
        <f t="shared" si="4"/>
        <v>27</v>
      </c>
      <c r="N26" s="54">
        <f t="shared" si="5"/>
        <v>83</v>
      </c>
      <c r="O26" s="56">
        <f t="shared" si="6"/>
        <v>19</v>
      </c>
    </row>
    <row r="27" spans="1:15" ht="15" customHeight="1">
      <c r="A27" s="59" t="s">
        <v>188</v>
      </c>
      <c r="B27" s="50" t="s">
        <v>165</v>
      </c>
      <c r="C27" s="50"/>
      <c r="D27" s="51">
        <v>23.6</v>
      </c>
      <c r="E27" s="52">
        <f t="shared" si="0"/>
        <v>27</v>
      </c>
      <c r="F27" s="51">
        <v>13</v>
      </c>
      <c r="G27" s="52">
        <f t="shared" si="1"/>
        <v>3</v>
      </c>
      <c r="H27" s="53">
        <v>145</v>
      </c>
      <c r="I27" s="52">
        <f t="shared" si="2"/>
        <v>24</v>
      </c>
      <c r="J27" s="51">
        <v>14.69</v>
      </c>
      <c r="K27" s="52">
        <f t="shared" si="3"/>
        <v>28</v>
      </c>
      <c r="L27" s="51">
        <v>5.9</v>
      </c>
      <c r="M27" s="52">
        <f t="shared" si="4"/>
        <v>5</v>
      </c>
      <c r="N27" s="54">
        <f t="shared" si="5"/>
        <v>87</v>
      </c>
      <c r="O27" s="56">
        <f t="shared" si="6"/>
        <v>20</v>
      </c>
    </row>
    <row r="28" spans="1:15" ht="15" customHeight="1">
      <c r="A28" s="59" t="s">
        <v>198</v>
      </c>
      <c r="B28" s="50" t="s">
        <v>193</v>
      </c>
      <c r="C28" s="50"/>
      <c r="D28" s="51">
        <v>22.13</v>
      </c>
      <c r="E28" s="52">
        <f t="shared" si="0"/>
        <v>21</v>
      </c>
      <c r="F28" s="51">
        <v>12.5</v>
      </c>
      <c r="G28" s="52">
        <f t="shared" si="1"/>
        <v>4</v>
      </c>
      <c r="H28" s="53">
        <v>145</v>
      </c>
      <c r="I28" s="52">
        <f t="shared" si="2"/>
        <v>24</v>
      </c>
      <c r="J28" s="51">
        <v>13.01</v>
      </c>
      <c r="K28" s="52">
        <f t="shared" si="3"/>
        <v>11</v>
      </c>
      <c r="L28" s="51">
        <v>4</v>
      </c>
      <c r="M28" s="52">
        <f t="shared" si="4"/>
        <v>30</v>
      </c>
      <c r="N28" s="54">
        <f t="shared" si="5"/>
        <v>90</v>
      </c>
      <c r="O28" s="56">
        <f t="shared" si="6"/>
        <v>21</v>
      </c>
    </row>
    <row r="29" spans="1:15" ht="12.75">
      <c r="A29" s="59" t="s">
        <v>186</v>
      </c>
      <c r="B29" s="50" t="s">
        <v>165</v>
      </c>
      <c r="C29" s="50"/>
      <c r="D29" s="51">
        <v>22.5</v>
      </c>
      <c r="E29" s="52">
        <f t="shared" si="0"/>
        <v>23</v>
      </c>
      <c r="F29" s="51">
        <v>6</v>
      </c>
      <c r="G29" s="52">
        <f t="shared" si="1"/>
        <v>26</v>
      </c>
      <c r="H29" s="53">
        <v>150</v>
      </c>
      <c r="I29" s="52">
        <f t="shared" si="2"/>
        <v>19</v>
      </c>
      <c r="J29" s="51">
        <v>13.46</v>
      </c>
      <c r="K29" s="52">
        <f t="shared" si="3"/>
        <v>16</v>
      </c>
      <c r="L29" s="51">
        <v>4.9</v>
      </c>
      <c r="M29" s="52">
        <f t="shared" si="4"/>
        <v>17</v>
      </c>
      <c r="N29" s="54">
        <f t="shared" si="5"/>
        <v>101</v>
      </c>
      <c r="O29" s="56">
        <f t="shared" si="6"/>
        <v>22</v>
      </c>
    </row>
    <row r="30" spans="1:15" ht="12.75">
      <c r="A30" s="59" t="s">
        <v>171</v>
      </c>
      <c r="B30" s="50" t="s">
        <v>167</v>
      </c>
      <c r="C30" s="50"/>
      <c r="D30" s="51">
        <v>27.7</v>
      </c>
      <c r="E30" s="52">
        <f t="shared" si="0"/>
        <v>31</v>
      </c>
      <c r="F30" s="51">
        <v>8</v>
      </c>
      <c r="G30" s="52">
        <f t="shared" si="1"/>
        <v>15</v>
      </c>
      <c r="H30" s="53">
        <v>145</v>
      </c>
      <c r="I30" s="52">
        <f t="shared" si="2"/>
        <v>24</v>
      </c>
      <c r="J30" s="51">
        <v>14.17</v>
      </c>
      <c r="K30" s="52">
        <f t="shared" si="3"/>
        <v>26</v>
      </c>
      <c r="L30" s="51">
        <v>5.5</v>
      </c>
      <c r="M30" s="52">
        <f t="shared" si="4"/>
        <v>9</v>
      </c>
      <c r="N30" s="54">
        <f t="shared" si="5"/>
        <v>105</v>
      </c>
      <c r="O30" s="56">
        <f t="shared" si="6"/>
        <v>23</v>
      </c>
    </row>
    <row r="31" spans="1:15" ht="12.75">
      <c r="A31" s="59" t="s">
        <v>172</v>
      </c>
      <c r="B31" s="50" t="s">
        <v>167</v>
      </c>
      <c r="C31" s="50"/>
      <c r="D31" s="51">
        <v>23.96</v>
      </c>
      <c r="E31" s="52">
        <f t="shared" si="0"/>
        <v>28</v>
      </c>
      <c r="F31" s="51">
        <v>6.5</v>
      </c>
      <c r="G31" s="52">
        <f t="shared" si="1"/>
        <v>23</v>
      </c>
      <c r="H31" s="53">
        <v>155</v>
      </c>
      <c r="I31" s="52">
        <f t="shared" si="2"/>
        <v>17</v>
      </c>
      <c r="J31" s="51">
        <v>13.76</v>
      </c>
      <c r="K31" s="52">
        <f t="shared" si="3"/>
        <v>21</v>
      </c>
      <c r="L31" s="51">
        <v>4.55</v>
      </c>
      <c r="M31" s="52">
        <f t="shared" si="4"/>
        <v>23</v>
      </c>
      <c r="N31" s="54">
        <f t="shared" si="5"/>
        <v>112</v>
      </c>
      <c r="O31" s="56">
        <f t="shared" si="6"/>
        <v>24</v>
      </c>
    </row>
    <row r="32" spans="1:15" ht="12.75">
      <c r="A32" s="59" t="s">
        <v>184</v>
      </c>
      <c r="B32" s="50" t="s">
        <v>165</v>
      </c>
      <c r="C32" s="50"/>
      <c r="D32" s="51">
        <v>20.2</v>
      </c>
      <c r="E32" s="52">
        <f t="shared" si="0"/>
        <v>17</v>
      </c>
      <c r="F32" s="51">
        <v>4.8</v>
      </c>
      <c r="G32" s="52">
        <f t="shared" si="1"/>
        <v>32</v>
      </c>
      <c r="H32" s="53">
        <v>150</v>
      </c>
      <c r="I32" s="52">
        <f t="shared" si="2"/>
        <v>19</v>
      </c>
      <c r="J32" s="51">
        <v>13.6</v>
      </c>
      <c r="K32" s="52">
        <f t="shared" si="3"/>
        <v>18</v>
      </c>
      <c r="L32" s="51">
        <v>4.1</v>
      </c>
      <c r="M32" s="52">
        <f t="shared" si="4"/>
        <v>29</v>
      </c>
      <c r="N32" s="54">
        <f t="shared" si="5"/>
        <v>115</v>
      </c>
      <c r="O32" s="56">
        <f t="shared" si="6"/>
        <v>25</v>
      </c>
    </row>
    <row r="33" spans="1:15" ht="12.75">
      <c r="A33" s="94" t="s">
        <v>164</v>
      </c>
      <c r="B33" s="50" t="s">
        <v>165</v>
      </c>
      <c r="C33" s="50"/>
      <c r="D33" s="51">
        <v>22.3</v>
      </c>
      <c r="E33" s="52">
        <f t="shared" si="0"/>
        <v>22</v>
      </c>
      <c r="F33" s="51">
        <v>5</v>
      </c>
      <c r="G33" s="52">
        <f t="shared" si="1"/>
        <v>30</v>
      </c>
      <c r="H33" s="53">
        <v>150</v>
      </c>
      <c r="I33" s="52">
        <f t="shared" si="2"/>
        <v>19</v>
      </c>
      <c r="J33" s="51">
        <v>14.73</v>
      </c>
      <c r="K33" s="52">
        <f t="shared" si="3"/>
        <v>29</v>
      </c>
      <c r="L33" s="51">
        <v>4.45</v>
      </c>
      <c r="M33" s="52">
        <f t="shared" si="4"/>
        <v>24</v>
      </c>
      <c r="N33" s="54">
        <f t="shared" si="5"/>
        <v>124</v>
      </c>
      <c r="O33" s="56">
        <f t="shared" si="6"/>
        <v>26</v>
      </c>
    </row>
    <row r="34" spans="1:15" ht="12.75">
      <c r="A34" s="94" t="s">
        <v>168</v>
      </c>
      <c r="B34" s="50" t="s">
        <v>167</v>
      </c>
      <c r="C34" s="50"/>
      <c r="D34" s="51">
        <v>20.75</v>
      </c>
      <c r="E34" s="52">
        <f t="shared" si="0"/>
        <v>18</v>
      </c>
      <c r="F34" s="51">
        <v>6.5</v>
      </c>
      <c r="G34" s="52">
        <f t="shared" si="1"/>
        <v>23</v>
      </c>
      <c r="H34" s="53">
        <v>125</v>
      </c>
      <c r="I34" s="52">
        <f>IF(+H34,+RANK(H34,H$8:H$51,0),0)</f>
        <v>28</v>
      </c>
      <c r="J34" s="51">
        <v>13.96</v>
      </c>
      <c r="K34" s="52">
        <f t="shared" si="3"/>
        <v>24</v>
      </c>
      <c r="L34" s="51">
        <v>3.4</v>
      </c>
      <c r="M34" s="52">
        <f t="shared" si="4"/>
        <v>33</v>
      </c>
      <c r="N34" s="54">
        <f t="shared" si="5"/>
        <v>126</v>
      </c>
      <c r="O34" s="56">
        <f t="shared" si="6"/>
        <v>27</v>
      </c>
    </row>
    <row r="35" spans="1:15" ht="12.75">
      <c r="A35" s="59" t="s">
        <v>169</v>
      </c>
      <c r="B35" s="50" t="s">
        <v>167</v>
      </c>
      <c r="C35" s="50"/>
      <c r="D35" s="51">
        <v>22.68</v>
      </c>
      <c r="E35" s="52">
        <f t="shared" si="0"/>
        <v>25</v>
      </c>
      <c r="F35" s="51">
        <v>7.5</v>
      </c>
      <c r="G35" s="52">
        <f t="shared" si="1"/>
        <v>19</v>
      </c>
      <c r="H35" s="53">
        <v>125</v>
      </c>
      <c r="I35" s="52">
        <f t="shared" si="2"/>
        <v>28</v>
      </c>
      <c r="J35" s="51">
        <v>14.17</v>
      </c>
      <c r="K35" s="52">
        <f t="shared" si="3"/>
        <v>26</v>
      </c>
      <c r="L35" s="51">
        <v>3.9</v>
      </c>
      <c r="M35" s="52">
        <f t="shared" si="4"/>
        <v>32</v>
      </c>
      <c r="N35" s="54">
        <f t="shared" si="5"/>
        <v>130</v>
      </c>
      <c r="O35" s="56">
        <f t="shared" si="6"/>
        <v>28</v>
      </c>
    </row>
    <row r="36" spans="1:15" ht="12.75">
      <c r="A36" s="59" t="s">
        <v>183</v>
      </c>
      <c r="B36" s="50" t="s">
        <v>165</v>
      </c>
      <c r="C36" s="50"/>
      <c r="D36" s="51">
        <v>24.5</v>
      </c>
      <c r="E36" s="52">
        <f t="shared" si="0"/>
        <v>29</v>
      </c>
      <c r="F36" s="51">
        <v>5.2</v>
      </c>
      <c r="G36" s="52">
        <f t="shared" si="1"/>
        <v>29</v>
      </c>
      <c r="H36" s="53">
        <v>135</v>
      </c>
      <c r="I36" s="52">
        <f t="shared" si="2"/>
        <v>27</v>
      </c>
      <c r="J36" s="51">
        <v>13.96</v>
      </c>
      <c r="K36" s="52">
        <f t="shared" si="3"/>
        <v>24</v>
      </c>
      <c r="L36" s="51">
        <v>4.2</v>
      </c>
      <c r="M36" s="52">
        <f t="shared" si="4"/>
        <v>27</v>
      </c>
      <c r="N36" s="54">
        <f t="shared" si="5"/>
        <v>136</v>
      </c>
      <c r="O36" s="56">
        <f t="shared" si="6"/>
        <v>29</v>
      </c>
    </row>
    <row r="37" spans="1:15" ht="12.75">
      <c r="A37" s="59" t="s">
        <v>178</v>
      </c>
      <c r="B37" s="50" t="s">
        <v>165</v>
      </c>
      <c r="C37" s="50"/>
      <c r="D37" s="51">
        <v>22.85</v>
      </c>
      <c r="E37" s="52">
        <f t="shared" si="0"/>
        <v>26</v>
      </c>
      <c r="F37" s="51">
        <v>7</v>
      </c>
      <c r="G37" s="52">
        <f t="shared" si="1"/>
        <v>22</v>
      </c>
      <c r="H37" s="53">
        <v>125</v>
      </c>
      <c r="I37" s="52">
        <f t="shared" si="2"/>
        <v>28</v>
      </c>
      <c r="J37" s="51">
        <v>15.16</v>
      </c>
      <c r="K37" s="52">
        <f t="shared" si="3"/>
        <v>30</v>
      </c>
      <c r="L37" s="51">
        <v>3.4</v>
      </c>
      <c r="M37" s="52">
        <f t="shared" si="4"/>
        <v>33</v>
      </c>
      <c r="N37" s="54">
        <f t="shared" si="5"/>
        <v>139</v>
      </c>
      <c r="O37" s="56">
        <f t="shared" si="6"/>
        <v>30</v>
      </c>
    </row>
    <row r="38" spans="1:15" ht="12.75">
      <c r="A38" s="59" t="s">
        <v>180</v>
      </c>
      <c r="B38" s="50" t="s">
        <v>165</v>
      </c>
      <c r="C38" s="50"/>
      <c r="D38" s="51">
        <v>32.3</v>
      </c>
      <c r="E38" s="52">
        <f t="shared" si="0"/>
        <v>32</v>
      </c>
      <c r="F38" s="51">
        <v>6</v>
      </c>
      <c r="G38" s="52">
        <f t="shared" si="1"/>
        <v>26</v>
      </c>
      <c r="H38" s="53">
        <v>110</v>
      </c>
      <c r="I38" s="52">
        <f t="shared" si="2"/>
        <v>32</v>
      </c>
      <c r="J38" s="51">
        <v>17.18</v>
      </c>
      <c r="K38" s="52">
        <f t="shared" si="3"/>
        <v>33</v>
      </c>
      <c r="L38" s="51">
        <v>4.6</v>
      </c>
      <c r="M38" s="52">
        <f t="shared" si="4"/>
        <v>22</v>
      </c>
      <c r="N38" s="54">
        <f t="shared" si="5"/>
        <v>145</v>
      </c>
      <c r="O38" s="56">
        <f t="shared" si="6"/>
        <v>31</v>
      </c>
    </row>
    <row r="39" spans="1:15" ht="12.75">
      <c r="A39" s="59" t="s">
        <v>176</v>
      </c>
      <c r="B39" s="50" t="s">
        <v>167</v>
      </c>
      <c r="C39" s="50"/>
      <c r="D39" s="51">
        <v>25.26</v>
      </c>
      <c r="E39" s="52">
        <f t="shared" si="0"/>
        <v>30</v>
      </c>
      <c r="F39" s="51">
        <v>3</v>
      </c>
      <c r="G39" s="52">
        <f t="shared" si="1"/>
        <v>33</v>
      </c>
      <c r="H39" s="53">
        <v>120</v>
      </c>
      <c r="I39" s="52">
        <f t="shared" si="2"/>
        <v>31</v>
      </c>
      <c r="J39" s="51">
        <v>16.63</v>
      </c>
      <c r="K39" s="52">
        <f t="shared" si="3"/>
        <v>32</v>
      </c>
      <c r="L39" s="51">
        <v>4.7</v>
      </c>
      <c r="M39" s="52">
        <f t="shared" si="4"/>
        <v>21</v>
      </c>
      <c r="N39" s="54">
        <f t="shared" si="5"/>
        <v>147</v>
      </c>
      <c r="O39" s="56">
        <f t="shared" si="6"/>
        <v>32</v>
      </c>
    </row>
    <row r="40" spans="1:15" ht="12.75">
      <c r="A40" s="59" t="s">
        <v>177</v>
      </c>
      <c r="B40" s="50" t="s">
        <v>165</v>
      </c>
      <c r="C40" s="50"/>
      <c r="D40" s="51">
        <v>35</v>
      </c>
      <c r="E40" s="52">
        <f t="shared" si="0"/>
        <v>34</v>
      </c>
      <c r="F40" s="51">
        <v>5</v>
      </c>
      <c r="G40" s="52">
        <f t="shared" si="1"/>
        <v>30</v>
      </c>
      <c r="H40" s="53">
        <v>110</v>
      </c>
      <c r="I40" s="52">
        <f t="shared" si="2"/>
        <v>32</v>
      </c>
      <c r="J40" s="51">
        <v>16.48</v>
      </c>
      <c r="K40" s="52">
        <f t="shared" si="3"/>
        <v>31</v>
      </c>
      <c r="L40" s="51">
        <v>4.85</v>
      </c>
      <c r="M40" s="52">
        <f t="shared" si="4"/>
        <v>20</v>
      </c>
      <c r="N40" s="54">
        <f t="shared" si="5"/>
        <v>147</v>
      </c>
      <c r="O40" s="56">
        <f t="shared" si="6"/>
        <v>32</v>
      </c>
    </row>
    <row r="41" spans="1:15" ht="13.5" thickBot="1">
      <c r="A41" s="60" t="s">
        <v>191</v>
      </c>
      <c r="B41" s="61" t="s">
        <v>165</v>
      </c>
      <c r="C41" s="61"/>
      <c r="D41" s="62">
        <v>33</v>
      </c>
      <c r="E41" s="63">
        <f t="shared" si="0"/>
        <v>33</v>
      </c>
      <c r="F41" s="62">
        <v>3</v>
      </c>
      <c r="G41" s="63">
        <f t="shared" si="1"/>
        <v>33</v>
      </c>
      <c r="H41" s="64">
        <v>100</v>
      </c>
      <c r="I41" s="63">
        <f t="shared" si="2"/>
        <v>34</v>
      </c>
      <c r="J41" s="62">
        <v>17.51</v>
      </c>
      <c r="K41" s="63">
        <f t="shared" si="3"/>
        <v>34</v>
      </c>
      <c r="L41" s="62">
        <v>4</v>
      </c>
      <c r="M41" s="63">
        <f t="shared" si="4"/>
        <v>30</v>
      </c>
      <c r="N41" s="65">
        <f t="shared" si="5"/>
        <v>164</v>
      </c>
      <c r="O41" s="66">
        <f t="shared" si="6"/>
        <v>34</v>
      </c>
    </row>
    <row r="42" spans="1:15" ht="12.75">
      <c r="A42" s="31"/>
      <c r="B42" s="32"/>
      <c r="C42" s="33"/>
      <c r="D42" s="34"/>
      <c r="E42" s="35">
        <f t="shared" si="0"/>
        <v>0</v>
      </c>
      <c r="F42" s="34"/>
      <c r="G42" s="35">
        <f t="shared" si="1"/>
        <v>0</v>
      </c>
      <c r="H42" s="36"/>
      <c r="I42" s="35">
        <f t="shared" si="2"/>
        <v>0</v>
      </c>
      <c r="J42" s="34"/>
      <c r="K42" s="35">
        <f t="shared" si="3"/>
        <v>0</v>
      </c>
      <c r="L42" s="34"/>
      <c r="M42" s="35">
        <f t="shared" si="4"/>
        <v>0</v>
      </c>
      <c r="N42" s="37" t="str">
        <f aca="true" t="shared" si="7" ref="N42:N51">+IF(+AND(+E42&gt;0,+G42&gt;0,+I42&gt;0,+K42&gt;0,+M42),+E42+G42+I42+K42+M42,"nekompletní")</f>
        <v>nekompletní</v>
      </c>
      <c r="O42" s="38">
        <f t="shared" si="6"/>
        <v>0</v>
      </c>
    </row>
    <row r="43" spans="1:15" ht="12.75">
      <c r="A43" s="10"/>
      <c r="B43" s="11"/>
      <c r="C43" s="12"/>
      <c r="D43" s="27"/>
      <c r="E43" s="18">
        <f t="shared" si="0"/>
        <v>0</v>
      </c>
      <c r="F43" s="27"/>
      <c r="G43" s="18">
        <f t="shared" si="1"/>
        <v>0</v>
      </c>
      <c r="H43" s="13"/>
      <c r="I43" s="18">
        <f t="shared" si="2"/>
        <v>0</v>
      </c>
      <c r="J43" s="27"/>
      <c r="K43" s="18">
        <f t="shared" si="3"/>
        <v>0</v>
      </c>
      <c r="L43" s="27"/>
      <c r="M43" s="18">
        <f t="shared" si="4"/>
        <v>0</v>
      </c>
      <c r="N43" s="20" t="str">
        <f t="shared" si="7"/>
        <v>nekompletní</v>
      </c>
      <c r="O43" s="21">
        <f t="shared" si="6"/>
        <v>0</v>
      </c>
    </row>
    <row r="44" spans="1:15" ht="12.75">
      <c r="A44" s="10"/>
      <c r="B44" s="11"/>
      <c r="C44" s="12"/>
      <c r="D44" s="27"/>
      <c r="E44" s="18">
        <f t="shared" si="0"/>
        <v>0</v>
      </c>
      <c r="F44" s="27"/>
      <c r="G44" s="18">
        <f t="shared" si="1"/>
        <v>0</v>
      </c>
      <c r="H44" s="13"/>
      <c r="I44" s="18">
        <f t="shared" si="2"/>
        <v>0</v>
      </c>
      <c r="J44" s="27"/>
      <c r="K44" s="18">
        <f t="shared" si="3"/>
        <v>0</v>
      </c>
      <c r="L44" s="27"/>
      <c r="M44" s="18">
        <f t="shared" si="4"/>
        <v>0</v>
      </c>
      <c r="N44" s="20" t="str">
        <f t="shared" si="7"/>
        <v>nekompletní</v>
      </c>
      <c r="O44" s="21">
        <f t="shared" si="6"/>
        <v>0</v>
      </c>
    </row>
    <row r="45" spans="1:15" ht="12.75">
      <c r="A45" s="10"/>
      <c r="B45" s="11"/>
      <c r="C45" s="12"/>
      <c r="D45" s="27"/>
      <c r="E45" s="18">
        <f t="shared" si="0"/>
        <v>0</v>
      </c>
      <c r="F45" s="27"/>
      <c r="G45" s="18">
        <f t="shared" si="1"/>
        <v>0</v>
      </c>
      <c r="H45" s="13"/>
      <c r="I45" s="18">
        <f t="shared" si="2"/>
        <v>0</v>
      </c>
      <c r="J45" s="27"/>
      <c r="K45" s="18">
        <f t="shared" si="3"/>
        <v>0</v>
      </c>
      <c r="L45" s="27"/>
      <c r="M45" s="18">
        <f t="shared" si="4"/>
        <v>0</v>
      </c>
      <c r="N45" s="20" t="str">
        <f t="shared" si="7"/>
        <v>nekompletní</v>
      </c>
      <c r="O45" s="21">
        <f t="shared" si="6"/>
        <v>0</v>
      </c>
    </row>
    <row r="46" spans="1:15" ht="12.75">
      <c r="A46" s="10"/>
      <c r="B46" s="11"/>
      <c r="C46" s="12"/>
      <c r="D46" s="27"/>
      <c r="E46" s="18">
        <f t="shared" si="0"/>
        <v>0</v>
      </c>
      <c r="F46" s="27"/>
      <c r="G46" s="18">
        <f t="shared" si="1"/>
        <v>0</v>
      </c>
      <c r="H46" s="13"/>
      <c r="I46" s="18">
        <f t="shared" si="2"/>
        <v>0</v>
      </c>
      <c r="J46" s="27"/>
      <c r="K46" s="18">
        <f t="shared" si="3"/>
        <v>0</v>
      </c>
      <c r="L46" s="27"/>
      <c r="M46" s="18">
        <f t="shared" si="4"/>
        <v>0</v>
      </c>
      <c r="N46" s="20" t="str">
        <f t="shared" si="7"/>
        <v>nekompletní</v>
      </c>
      <c r="O46" s="21">
        <f t="shared" si="6"/>
        <v>0</v>
      </c>
    </row>
    <row r="47" spans="1:15" ht="12.75">
      <c r="A47" s="10"/>
      <c r="B47" s="11"/>
      <c r="C47" s="12"/>
      <c r="D47" s="27"/>
      <c r="E47" s="18">
        <f t="shared" si="0"/>
        <v>0</v>
      </c>
      <c r="F47" s="27"/>
      <c r="G47" s="18">
        <f t="shared" si="1"/>
        <v>0</v>
      </c>
      <c r="H47" s="13"/>
      <c r="I47" s="18">
        <f t="shared" si="2"/>
        <v>0</v>
      </c>
      <c r="J47" s="27"/>
      <c r="K47" s="18">
        <f t="shared" si="3"/>
        <v>0</v>
      </c>
      <c r="L47" s="27"/>
      <c r="M47" s="18">
        <f t="shared" si="4"/>
        <v>0</v>
      </c>
      <c r="N47" s="20" t="str">
        <f t="shared" si="7"/>
        <v>nekompletní</v>
      </c>
      <c r="O47" s="21">
        <f t="shared" si="6"/>
        <v>0</v>
      </c>
    </row>
    <row r="48" spans="1:15" ht="12.75">
      <c r="A48" s="10"/>
      <c r="B48" s="11"/>
      <c r="C48" s="12"/>
      <c r="D48" s="27"/>
      <c r="E48" s="18">
        <f t="shared" si="0"/>
        <v>0</v>
      </c>
      <c r="F48" s="27"/>
      <c r="G48" s="18">
        <f t="shared" si="1"/>
        <v>0</v>
      </c>
      <c r="H48" s="13"/>
      <c r="I48" s="18">
        <f t="shared" si="2"/>
        <v>0</v>
      </c>
      <c r="J48" s="27"/>
      <c r="K48" s="18">
        <f t="shared" si="3"/>
        <v>0</v>
      </c>
      <c r="L48" s="27"/>
      <c r="M48" s="18">
        <f t="shared" si="4"/>
        <v>0</v>
      </c>
      <c r="N48" s="20" t="str">
        <f t="shared" si="7"/>
        <v>nekompletní</v>
      </c>
      <c r="O48" s="21">
        <f t="shared" si="6"/>
        <v>0</v>
      </c>
    </row>
    <row r="49" spans="1:15" ht="12.75">
      <c r="A49" s="10"/>
      <c r="B49" s="11"/>
      <c r="C49" s="12"/>
      <c r="D49" s="27"/>
      <c r="E49" s="18">
        <f t="shared" si="0"/>
        <v>0</v>
      </c>
      <c r="F49" s="27"/>
      <c r="G49" s="18">
        <f t="shared" si="1"/>
        <v>0</v>
      </c>
      <c r="H49" s="13"/>
      <c r="I49" s="18">
        <f t="shared" si="2"/>
        <v>0</v>
      </c>
      <c r="J49" s="27"/>
      <c r="K49" s="18">
        <f t="shared" si="3"/>
        <v>0</v>
      </c>
      <c r="L49" s="27"/>
      <c r="M49" s="18">
        <f t="shared" si="4"/>
        <v>0</v>
      </c>
      <c r="N49" s="20" t="str">
        <f t="shared" si="7"/>
        <v>nekompletní</v>
      </c>
      <c r="O49" s="21">
        <f t="shared" si="6"/>
        <v>0</v>
      </c>
    </row>
    <row r="50" spans="1:15" ht="12.75">
      <c r="A50" s="10"/>
      <c r="B50" s="11"/>
      <c r="C50" s="12"/>
      <c r="D50" s="27"/>
      <c r="E50" s="18">
        <f t="shared" si="0"/>
        <v>0</v>
      </c>
      <c r="F50" s="27"/>
      <c r="G50" s="18">
        <f t="shared" si="1"/>
        <v>0</v>
      </c>
      <c r="H50" s="13"/>
      <c r="I50" s="18">
        <f t="shared" si="2"/>
        <v>0</v>
      </c>
      <c r="J50" s="27"/>
      <c r="K50" s="18">
        <f t="shared" si="3"/>
        <v>0</v>
      </c>
      <c r="L50" s="27"/>
      <c r="M50" s="18">
        <f t="shared" si="4"/>
        <v>0</v>
      </c>
      <c r="N50" s="20" t="str">
        <f t="shared" si="7"/>
        <v>nekompletní</v>
      </c>
      <c r="O50" s="21">
        <f t="shared" si="6"/>
        <v>0</v>
      </c>
    </row>
    <row r="51" spans="1:15" ht="12.75">
      <c r="A51" s="10"/>
      <c r="B51" s="11"/>
      <c r="C51" s="12"/>
      <c r="D51" s="27"/>
      <c r="E51" s="18">
        <f t="shared" si="0"/>
        <v>0</v>
      </c>
      <c r="F51" s="27"/>
      <c r="G51" s="18">
        <f t="shared" si="1"/>
        <v>0</v>
      </c>
      <c r="H51" s="13"/>
      <c r="I51" s="18">
        <f t="shared" si="2"/>
        <v>0</v>
      </c>
      <c r="J51" s="27"/>
      <c r="K51" s="18">
        <f t="shared" si="3"/>
        <v>0</v>
      </c>
      <c r="L51" s="27"/>
      <c r="M51" s="18">
        <f t="shared" si="4"/>
        <v>0</v>
      </c>
      <c r="N51" s="20" t="str">
        <f t="shared" si="7"/>
        <v>nekompletní</v>
      </c>
      <c r="O51" s="21">
        <f t="shared" si="6"/>
        <v>0</v>
      </c>
    </row>
  </sheetData>
  <sheetProtection/>
  <mergeCells count="12">
    <mergeCell ref="D6:E6"/>
    <mergeCell ref="F6:G6"/>
    <mergeCell ref="H6:I6"/>
    <mergeCell ref="J6:K6"/>
    <mergeCell ref="L6:M6"/>
    <mergeCell ref="H1:O3"/>
    <mergeCell ref="D5:E5"/>
    <mergeCell ref="F5:G5"/>
    <mergeCell ref="H5:I5"/>
    <mergeCell ref="J5:K5"/>
    <mergeCell ref="B1:E1"/>
    <mergeCell ref="L5:M5"/>
  </mergeCells>
  <conditionalFormatting sqref="O8:O5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8.00390625" style="0" customWidth="1"/>
    <col min="2" max="2" width="5.8515625" style="0" customWidth="1"/>
    <col min="3" max="3" width="0.2890625" style="0" customWidth="1"/>
  </cols>
  <sheetData>
    <row r="1" spans="1:15" ht="15.75">
      <c r="A1" s="39" t="s">
        <v>21</v>
      </c>
      <c r="B1" s="133" t="s">
        <v>23</v>
      </c>
      <c r="C1" s="134"/>
      <c r="D1" s="134"/>
      <c r="E1" s="135"/>
      <c r="F1" s="40"/>
      <c r="G1" s="40"/>
      <c r="H1" s="124"/>
      <c r="I1" s="125"/>
      <c r="J1" s="125"/>
      <c r="K1" s="125"/>
      <c r="L1" s="125"/>
      <c r="M1" s="125"/>
      <c r="N1" s="125"/>
      <c r="O1" s="126"/>
    </row>
    <row r="2" spans="1:15" ht="12.75">
      <c r="A2" s="41" t="s">
        <v>24</v>
      </c>
      <c r="B2" s="4"/>
      <c r="C2" s="2"/>
      <c r="D2" s="2"/>
      <c r="E2" s="2"/>
      <c r="F2" s="2"/>
      <c r="G2" s="2"/>
      <c r="H2" s="127"/>
      <c r="I2" s="128"/>
      <c r="J2" s="128"/>
      <c r="K2" s="128"/>
      <c r="L2" s="128"/>
      <c r="M2" s="128"/>
      <c r="N2" s="128"/>
      <c r="O2" s="129"/>
    </row>
    <row r="3" spans="1:15" ht="12.75">
      <c r="A3" s="44">
        <v>45356</v>
      </c>
      <c r="B3" s="4"/>
      <c r="C3" s="2"/>
      <c r="D3" s="2"/>
      <c r="E3" s="2"/>
      <c r="F3" s="2"/>
      <c r="G3" s="2"/>
      <c r="H3" s="130"/>
      <c r="I3" s="131"/>
      <c r="J3" s="131"/>
      <c r="K3" s="131"/>
      <c r="L3" s="131"/>
      <c r="M3" s="131"/>
      <c r="N3" s="131"/>
      <c r="O3" s="132"/>
    </row>
    <row r="4" spans="1:15" ht="13.5" thickBot="1">
      <c r="A4" s="4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/>
    </row>
    <row r="5" spans="1:15" ht="12.75">
      <c r="A5" s="6" t="s">
        <v>0</v>
      </c>
      <c r="B5" s="30" t="s">
        <v>15</v>
      </c>
      <c r="C5" s="102"/>
      <c r="D5" s="122" t="s">
        <v>3</v>
      </c>
      <c r="E5" s="123"/>
      <c r="F5" s="122" t="s">
        <v>11</v>
      </c>
      <c r="G5" s="123"/>
      <c r="H5" s="122" t="s">
        <v>9</v>
      </c>
      <c r="I5" s="123"/>
      <c r="J5" s="122" t="s">
        <v>13</v>
      </c>
      <c r="K5" s="123"/>
      <c r="L5" s="122" t="s">
        <v>10</v>
      </c>
      <c r="M5" s="123"/>
      <c r="N5" s="7" t="s">
        <v>4</v>
      </c>
      <c r="O5" s="8" t="s">
        <v>5</v>
      </c>
    </row>
    <row r="6" spans="1:15" ht="12.75">
      <c r="A6" s="23"/>
      <c r="B6" s="24"/>
      <c r="C6" s="24"/>
      <c r="D6" s="118" t="s">
        <v>8</v>
      </c>
      <c r="E6" s="119"/>
      <c r="F6" s="118" t="s">
        <v>7</v>
      </c>
      <c r="G6" s="119"/>
      <c r="H6" s="118" t="s">
        <v>7</v>
      </c>
      <c r="I6" s="119"/>
      <c r="J6" s="118" t="s">
        <v>8</v>
      </c>
      <c r="K6" s="119"/>
      <c r="L6" s="118" t="s">
        <v>7</v>
      </c>
      <c r="M6" s="119"/>
      <c r="N6" s="25" t="s">
        <v>2</v>
      </c>
      <c r="O6" s="26" t="s">
        <v>6</v>
      </c>
    </row>
    <row r="7" spans="1:15" ht="12.75">
      <c r="A7" s="45"/>
      <c r="B7" s="46"/>
      <c r="C7" s="46"/>
      <c r="D7" s="47" t="s">
        <v>1</v>
      </c>
      <c r="E7" s="29" t="s">
        <v>2</v>
      </c>
      <c r="F7" s="47" t="s">
        <v>1</v>
      </c>
      <c r="G7" s="29" t="s">
        <v>2</v>
      </c>
      <c r="H7" s="47" t="s">
        <v>1</v>
      </c>
      <c r="I7" s="29" t="s">
        <v>2</v>
      </c>
      <c r="J7" s="47" t="s">
        <v>1</v>
      </c>
      <c r="K7" s="29" t="s">
        <v>2</v>
      </c>
      <c r="L7" s="47" t="s">
        <v>1</v>
      </c>
      <c r="M7" s="29" t="s">
        <v>2</v>
      </c>
      <c r="N7" s="48" t="s">
        <v>12</v>
      </c>
      <c r="O7" s="49"/>
    </row>
    <row r="8" spans="1:15" ht="12.75">
      <c r="A8" s="55" t="s">
        <v>201</v>
      </c>
      <c r="B8" s="50" t="s">
        <v>193</v>
      </c>
      <c r="C8" s="50"/>
      <c r="D8" s="51">
        <v>15.79</v>
      </c>
      <c r="E8" s="52">
        <f aca="true" t="shared" si="0" ref="E8:E37">IF(+D8,+RANK(D8,D$8:D$107,1),0)</f>
        <v>7</v>
      </c>
      <c r="F8" s="51">
        <v>15</v>
      </c>
      <c r="G8" s="52">
        <f aca="true" t="shared" si="1" ref="G8:G37">IF(+F8,+RANK(F8,F$8:F$107,0),0)</f>
        <v>4</v>
      </c>
      <c r="H8" s="53">
        <v>195</v>
      </c>
      <c r="I8" s="52">
        <f aca="true" t="shared" si="2" ref="I8:I37">IF(+H8,+RANK(H8,H$8:H$107,0),0)</f>
        <v>5</v>
      </c>
      <c r="J8" s="51">
        <v>11.12</v>
      </c>
      <c r="K8" s="52">
        <f aca="true" t="shared" si="3" ref="K8:K37">IF(+J8,+RANK(J8,J$8:J$107,1),0)</f>
        <v>1</v>
      </c>
      <c r="L8" s="51">
        <v>8.9</v>
      </c>
      <c r="M8" s="52">
        <f aca="true" t="shared" si="4" ref="M8:M37">IF(+L8,+RANK(L8,L$8:L$107,0),0)</f>
        <v>1</v>
      </c>
      <c r="N8" s="54">
        <f aca="true" t="shared" si="5" ref="N8:N37">+IF(+AND(+E8&gt;0,+G8&gt;0,+I8&gt;0,+K8&gt;0,+M8),+E8+G8+I8+K8+M8,"nekompletní")</f>
        <v>18</v>
      </c>
      <c r="O8" s="56">
        <f aca="true" t="shared" si="6" ref="O8:O37">IF(+N8&lt;&gt;"nekompletní",+RANK(N8,N$8:N$107,1),0)</f>
        <v>1</v>
      </c>
    </row>
    <row r="9" spans="1:15" ht="12.75">
      <c r="A9" s="57" t="s">
        <v>205</v>
      </c>
      <c r="B9" s="50" t="s">
        <v>193</v>
      </c>
      <c r="C9" s="50"/>
      <c r="D9" s="51">
        <v>15.11</v>
      </c>
      <c r="E9" s="52">
        <f t="shared" si="0"/>
        <v>3</v>
      </c>
      <c r="F9" s="51">
        <v>20</v>
      </c>
      <c r="G9" s="52">
        <f t="shared" si="1"/>
        <v>1</v>
      </c>
      <c r="H9" s="53">
        <v>175</v>
      </c>
      <c r="I9" s="52">
        <f t="shared" si="2"/>
        <v>13</v>
      </c>
      <c r="J9" s="51">
        <v>11.3</v>
      </c>
      <c r="K9" s="52">
        <f t="shared" si="3"/>
        <v>3</v>
      </c>
      <c r="L9" s="51">
        <v>7</v>
      </c>
      <c r="M9" s="52">
        <f t="shared" si="4"/>
        <v>3</v>
      </c>
      <c r="N9" s="54">
        <f t="shared" si="5"/>
        <v>23</v>
      </c>
      <c r="O9" s="56">
        <f t="shared" si="6"/>
        <v>2</v>
      </c>
    </row>
    <row r="10" spans="1:15" ht="12.75">
      <c r="A10" s="58" t="s">
        <v>210</v>
      </c>
      <c r="B10" s="50" t="s">
        <v>193</v>
      </c>
      <c r="C10" s="50"/>
      <c r="D10" s="51">
        <v>14.9</v>
      </c>
      <c r="E10" s="52">
        <f t="shared" si="0"/>
        <v>2</v>
      </c>
      <c r="F10" s="51">
        <v>15</v>
      </c>
      <c r="G10" s="52">
        <f t="shared" si="1"/>
        <v>4</v>
      </c>
      <c r="H10" s="53">
        <v>200</v>
      </c>
      <c r="I10" s="52">
        <f t="shared" si="2"/>
        <v>1</v>
      </c>
      <c r="J10" s="51">
        <v>11.57</v>
      </c>
      <c r="K10" s="52">
        <f t="shared" si="3"/>
        <v>8</v>
      </c>
      <c r="L10" s="51">
        <v>6.1</v>
      </c>
      <c r="M10" s="52">
        <f t="shared" si="4"/>
        <v>9</v>
      </c>
      <c r="N10" s="54">
        <f t="shared" si="5"/>
        <v>24</v>
      </c>
      <c r="O10" s="56">
        <f t="shared" si="6"/>
        <v>3</v>
      </c>
    </row>
    <row r="11" spans="1:15" ht="12.75">
      <c r="A11" s="59" t="s">
        <v>207</v>
      </c>
      <c r="B11" s="50" t="s">
        <v>193</v>
      </c>
      <c r="C11" s="50"/>
      <c r="D11" s="51">
        <v>16.82</v>
      </c>
      <c r="E11" s="52">
        <f t="shared" si="0"/>
        <v>12</v>
      </c>
      <c r="F11" s="51">
        <v>16</v>
      </c>
      <c r="G11" s="52">
        <f t="shared" si="1"/>
        <v>3</v>
      </c>
      <c r="H11" s="53">
        <v>200</v>
      </c>
      <c r="I11" s="52">
        <f t="shared" si="2"/>
        <v>1</v>
      </c>
      <c r="J11" s="51">
        <v>11.5</v>
      </c>
      <c r="K11" s="52">
        <f t="shared" si="3"/>
        <v>7</v>
      </c>
      <c r="L11" s="51">
        <v>7.4</v>
      </c>
      <c r="M11" s="52">
        <f t="shared" si="4"/>
        <v>2</v>
      </c>
      <c r="N11" s="54">
        <f t="shared" si="5"/>
        <v>25</v>
      </c>
      <c r="O11" s="56">
        <f t="shared" si="6"/>
        <v>4</v>
      </c>
    </row>
    <row r="12" spans="1:15" ht="12.75">
      <c r="A12" s="59" t="s">
        <v>208</v>
      </c>
      <c r="B12" s="50" t="s">
        <v>193</v>
      </c>
      <c r="C12" s="50"/>
      <c r="D12" s="51">
        <v>15.39</v>
      </c>
      <c r="E12" s="52">
        <f t="shared" si="0"/>
        <v>4</v>
      </c>
      <c r="F12" s="51">
        <v>14.5</v>
      </c>
      <c r="G12" s="52">
        <f t="shared" si="1"/>
        <v>9</v>
      </c>
      <c r="H12" s="53">
        <v>185</v>
      </c>
      <c r="I12" s="52">
        <f t="shared" si="2"/>
        <v>7</v>
      </c>
      <c r="J12" s="51">
        <v>11.57</v>
      </c>
      <c r="K12" s="52">
        <f t="shared" si="3"/>
        <v>8</v>
      </c>
      <c r="L12" s="51">
        <v>6.8</v>
      </c>
      <c r="M12" s="52">
        <f t="shared" si="4"/>
        <v>5</v>
      </c>
      <c r="N12" s="54">
        <f t="shared" si="5"/>
        <v>33</v>
      </c>
      <c r="O12" s="56">
        <f t="shared" si="6"/>
        <v>5</v>
      </c>
    </row>
    <row r="13" spans="1:15" ht="12.75">
      <c r="A13" s="59" t="s">
        <v>221</v>
      </c>
      <c r="B13" s="50" t="s">
        <v>167</v>
      </c>
      <c r="C13" s="50"/>
      <c r="D13" s="51">
        <v>18.97</v>
      </c>
      <c r="E13" s="52">
        <f t="shared" si="0"/>
        <v>17</v>
      </c>
      <c r="F13" s="51">
        <v>14.5</v>
      </c>
      <c r="G13" s="52">
        <f t="shared" si="1"/>
        <v>9</v>
      </c>
      <c r="H13" s="53">
        <v>200</v>
      </c>
      <c r="I13" s="52">
        <f t="shared" si="2"/>
        <v>1</v>
      </c>
      <c r="J13" s="51">
        <v>11.23</v>
      </c>
      <c r="K13" s="52">
        <f t="shared" si="3"/>
        <v>2</v>
      </c>
      <c r="L13" s="51">
        <v>6.6</v>
      </c>
      <c r="M13" s="52">
        <f t="shared" si="4"/>
        <v>7</v>
      </c>
      <c r="N13" s="54">
        <f t="shared" si="5"/>
        <v>36</v>
      </c>
      <c r="O13" s="56">
        <f t="shared" si="6"/>
        <v>6</v>
      </c>
    </row>
    <row r="14" spans="1:15" ht="12.75">
      <c r="A14" s="59" t="s">
        <v>222</v>
      </c>
      <c r="B14" s="50" t="s">
        <v>167</v>
      </c>
      <c r="C14" s="50"/>
      <c r="D14" s="51">
        <v>18.42</v>
      </c>
      <c r="E14" s="52">
        <f t="shared" si="0"/>
        <v>16</v>
      </c>
      <c r="F14" s="51">
        <v>14</v>
      </c>
      <c r="G14" s="52">
        <f t="shared" si="1"/>
        <v>11</v>
      </c>
      <c r="H14" s="53">
        <v>185</v>
      </c>
      <c r="I14" s="52">
        <f t="shared" si="2"/>
        <v>7</v>
      </c>
      <c r="J14" s="51">
        <v>11.94</v>
      </c>
      <c r="K14" s="52">
        <f t="shared" si="3"/>
        <v>11</v>
      </c>
      <c r="L14" s="51">
        <v>7</v>
      </c>
      <c r="M14" s="52">
        <f t="shared" si="4"/>
        <v>3</v>
      </c>
      <c r="N14" s="54">
        <f t="shared" si="5"/>
        <v>48</v>
      </c>
      <c r="O14" s="56">
        <f t="shared" si="6"/>
        <v>7</v>
      </c>
    </row>
    <row r="15" spans="1:15" ht="12.75">
      <c r="A15" s="59" t="s">
        <v>223</v>
      </c>
      <c r="B15" s="50" t="s">
        <v>165</v>
      </c>
      <c r="C15" s="50"/>
      <c r="D15" s="51">
        <v>15.58</v>
      </c>
      <c r="E15" s="52">
        <f t="shared" si="0"/>
        <v>5</v>
      </c>
      <c r="F15" s="51">
        <v>12</v>
      </c>
      <c r="G15" s="52">
        <f t="shared" si="1"/>
        <v>15</v>
      </c>
      <c r="H15" s="53">
        <v>180</v>
      </c>
      <c r="I15" s="52">
        <f t="shared" si="2"/>
        <v>10</v>
      </c>
      <c r="J15" s="51">
        <v>11.87</v>
      </c>
      <c r="K15" s="52">
        <f t="shared" si="3"/>
        <v>10</v>
      </c>
      <c r="L15" s="51">
        <v>5.6</v>
      </c>
      <c r="M15" s="52">
        <f t="shared" si="4"/>
        <v>11</v>
      </c>
      <c r="N15" s="54">
        <f t="shared" si="5"/>
        <v>51</v>
      </c>
      <c r="O15" s="56">
        <f t="shared" si="6"/>
        <v>8</v>
      </c>
    </row>
    <row r="16" spans="1:15" ht="12.75">
      <c r="A16" s="59" t="s">
        <v>218</v>
      </c>
      <c r="B16" s="50" t="s">
        <v>167</v>
      </c>
      <c r="C16" s="50"/>
      <c r="D16" s="51">
        <v>15.77</v>
      </c>
      <c r="E16" s="52">
        <f t="shared" si="0"/>
        <v>6</v>
      </c>
      <c r="F16" s="51">
        <v>15</v>
      </c>
      <c r="G16" s="52">
        <f t="shared" si="1"/>
        <v>4</v>
      </c>
      <c r="H16" s="53">
        <v>180</v>
      </c>
      <c r="I16" s="52">
        <f t="shared" si="2"/>
        <v>10</v>
      </c>
      <c r="J16" s="51">
        <v>14.19</v>
      </c>
      <c r="K16" s="52">
        <f t="shared" si="3"/>
        <v>22</v>
      </c>
      <c r="L16" s="51">
        <v>5.9</v>
      </c>
      <c r="M16" s="52">
        <f t="shared" si="4"/>
        <v>10</v>
      </c>
      <c r="N16" s="54">
        <f t="shared" si="5"/>
        <v>52</v>
      </c>
      <c r="O16" s="56">
        <f t="shared" si="6"/>
        <v>9</v>
      </c>
    </row>
    <row r="17" spans="1:15" ht="12.75">
      <c r="A17" s="94" t="s">
        <v>203</v>
      </c>
      <c r="B17" s="50" t="s">
        <v>193</v>
      </c>
      <c r="C17" s="50"/>
      <c r="D17" s="51">
        <v>16</v>
      </c>
      <c r="E17" s="52">
        <f t="shared" si="0"/>
        <v>8</v>
      </c>
      <c r="F17" s="51">
        <v>10</v>
      </c>
      <c r="G17" s="52">
        <f t="shared" si="1"/>
        <v>18</v>
      </c>
      <c r="H17" s="53">
        <v>200</v>
      </c>
      <c r="I17" s="52">
        <f t="shared" si="2"/>
        <v>1</v>
      </c>
      <c r="J17" s="51">
        <v>11.3</v>
      </c>
      <c r="K17" s="52">
        <f t="shared" si="3"/>
        <v>3</v>
      </c>
      <c r="L17" s="51">
        <v>4.9</v>
      </c>
      <c r="M17" s="52">
        <f t="shared" si="4"/>
        <v>23</v>
      </c>
      <c r="N17" s="54">
        <f t="shared" si="5"/>
        <v>53</v>
      </c>
      <c r="O17" s="56">
        <f t="shared" si="6"/>
        <v>10</v>
      </c>
    </row>
    <row r="18" spans="1:15" ht="12.75">
      <c r="A18" s="59" t="s">
        <v>215</v>
      </c>
      <c r="B18" s="50" t="s">
        <v>167</v>
      </c>
      <c r="C18" s="50"/>
      <c r="D18" s="51">
        <v>13.32</v>
      </c>
      <c r="E18" s="52">
        <f t="shared" si="0"/>
        <v>1</v>
      </c>
      <c r="F18" s="51">
        <v>11.5</v>
      </c>
      <c r="G18" s="52">
        <f t="shared" si="1"/>
        <v>16</v>
      </c>
      <c r="H18" s="53">
        <v>180</v>
      </c>
      <c r="I18" s="52">
        <f t="shared" si="2"/>
        <v>10</v>
      </c>
      <c r="J18" s="51">
        <v>13.48</v>
      </c>
      <c r="K18" s="52">
        <f t="shared" si="3"/>
        <v>19</v>
      </c>
      <c r="L18" s="51">
        <v>6.6</v>
      </c>
      <c r="M18" s="52">
        <f t="shared" si="4"/>
        <v>7</v>
      </c>
      <c r="N18" s="54">
        <f t="shared" si="5"/>
        <v>53</v>
      </c>
      <c r="O18" s="56">
        <f t="shared" si="6"/>
        <v>10</v>
      </c>
    </row>
    <row r="19" spans="1:16" ht="12.75">
      <c r="A19" s="94" t="s">
        <v>202</v>
      </c>
      <c r="B19" s="50" t="s">
        <v>193</v>
      </c>
      <c r="C19" s="50"/>
      <c r="D19" s="51">
        <v>16.97</v>
      </c>
      <c r="E19" s="52">
        <f t="shared" si="0"/>
        <v>13</v>
      </c>
      <c r="F19" s="51">
        <v>12.5</v>
      </c>
      <c r="G19" s="52">
        <f t="shared" si="1"/>
        <v>14</v>
      </c>
      <c r="H19" s="53">
        <v>175</v>
      </c>
      <c r="I19" s="52">
        <f t="shared" si="2"/>
        <v>13</v>
      </c>
      <c r="J19" s="51">
        <v>11.47</v>
      </c>
      <c r="K19" s="52">
        <f t="shared" si="3"/>
        <v>5</v>
      </c>
      <c r="L19" s="51">
        <v>5.4</v>
      </c>
      <c r="M19" s="52">
        <f t="shared" si="4"/>
        <v>14</v>
      </c>
      <c r="N19" s="54">
        <f t="shared" si="5"/>
        <v>59</v>
      </c>
      <c r="O19" s="56">
        <f t="shared" si="6"/>
        <v>12</v>
      </c>
      <c r="P19" s="93" t="s">
        <v>25</v>
      </c>
    </row>
    <row r="20" spans="1:15" ht="12.75">
      <c r="A20" s="59" t="s">
        <v>230</v>
      </c>
      <c r="B20" s="50" t="s">
        <v>165</v>
      </c>
      <c r="C20" s="50"/>
      <c r="D20" s="51">
        <v>19</v>
      </c>
      <c r="E20" s="52">
        <f t="shared" si="0"/>
        <v>18</v>
      </c>
      <c r="F20" s="51">
        <v>13</v>
      </c>
      <c r="G20" s="52">
        <f t="shared" si="1"/>
        <v>12</v>
      </c>
      <c r="H20" s="53">
        <v>190</v>
      </c>
      <c r="I20" s="52">
        <f t="shared" si="2"/>
        <v>6</v>
      </c>
      <c r="J20" s="51">
        <v>12.18</v>
      </c>
      <c r="K20" s="52">
        <f t="shared" si="3"/>
        <v>12</v>
      </c>
      <c r="L20" s="51">
        <v>5.45</v>
      </c>
      <c r="M20" s="52">
        <f t="shared" si="4"/>
        <v>13</v>
      </c>
      <c r="N20" s="54">
        <f t="shared" si="5"/>
        <v>61</v>
      </c>
      <c r="O20" s="56">
        <f t="shared" si="6"/>
        <v>13</v>
      </c>
    </row>
    <row r="21" spans="1:15" ht="12.75">
      <c r="A21" s="59" t="s">
        <v>206</v>
      </c>
      <c r="B21" s="50" t="s">
        <v>193</v>
      </c>
      <c r="C21" s="50"/>
      <c r="D21" s="51">
        <v>16.55</v>
      </c>
      <c r="E21" s="52">
        <f t="shared" si="0"/>
        <v>10</v>
      </c>
      <c r="F21" s="51">
        <v>15</v>
      </c>
      <c r="G21" s="52">
        <f t="shared" si="1"/>
        <v>4</v>
      </c>
      <c r="H21" s="53">
        <v>165</v>
      </c>
      <c r="I21" s="52">
        <f t="shared" si="2"/>
        <v>16</v>
      </c>
      <c r="J21" s="51">
        <v>12.71</v>
      </c>
      <c r="K21" s="52">
        <f t="shared" si="3"/>
        <v>15</v>
      </c>
      <c r="L21" s="51">
        <v>4.5</v>
      </c>
      <c r="M21" s="52">
        <f t="shared" si="4"/>
        <v>27</v>
      </c>
      <c r="N21" s="54">
        <f t="shared" si="5"/>
        <v>72</v>
      </c>
      <c r="O21" s="56">
        <f t="shared" si="6"/>
        <v>14</v>
      </c>
    </row>
    <row r="22" spans="1:15" ht="12.75">
      <c r="A22" s="59" t="s">
        <v>209</v>
      </c>
      <c r="B22" s="50" t="s">
        <v>193</v>
      </c>
      <c r="C22" s="50"/>
      <c r="D22" s="51">
        <v>16.09</v>
      </c>
      <c r="E22" s="52">
        <f t="shared" si="0"/>
        <v>9</v>
      </c>
      <c r="F22" s="51">
        <v>15</v>
      </c>
      <c r="G22" s="52">
        <f t="shared" si="1"/>
        <v>4</v>
      </c>
      <c r="H22" s="53">
        <v>185</v>
      </c>
      <c r="I22" s="52">
        <f t="shared" si="2"/>
        <v>7</v>
      </c>
      <c r="J22" s="51">
        <v>17.31</v>
      </c>
      <c r="K22" s="52">
        <f t="shared" si="3"/>
        <v>30</v>
      </c>
      <c r="L22" s="51">
        <v>4.9</v>
      </c>
      <c r="M22" s="52">
        <f t="shared" si="4"/>
        <v>23</v>
      </c>
      <c r="N22" s="54">
        <f t="shared" si="5"/>
        <v>73</v>
      </c>
      <c r="O22" s="56">
        <f t="shared" si="6"/>
        <v>15</v>
      </c>
    </row>
    <row r="23" spans="1:15" ht="12.75">
      <c r="A23" s="59" t="s">
        <v>211</v>
      </c>
      <c r="B23" s="50" t="s">
        <v>193</v>
      </c>
      <c r="C23" s="50"/>
      <c r="D23" s="51">
        <v>16.8</v>
      </c>
      <c r="E23" s="52">
        <f t="shared" si="0"/>
        <v>11</v>
      </c>
      <c r="F23" s="51">
        <v>10</v>
      </c>
      <c r="G23" s="52">
        <f t="shared" si="1"/>
        <v>18</v>
      </c>
      <c r="H23" s="53">
        <v>160</v>
      </c>
      <c r="I23" s="52">
        <f t="shared" si="2"/>
        <v>19</v>
      </c>
      <c r="J23" s="51">
        <v>12.53</v>
      </c>
      <c r="K23" s="52">
        <f t="shared" si="3"/>
        <v>14</v>
      </c>
      <c r="L23" s="51">
        <v>5.6</v>
      </c>
      <c r="M23" s="52">
        <f t="shared" si="4"/>
        <v>11</v>
      </c>
      <c r="N23" s="54">
        <f t="shared" si="5"/>
        <v>73</v>
      </c>
      <c r="O23" s="56">
        <f t="shared" si="6"/>
        <v>15</v>
      </c>
    </row>
    <row r="24" spans="1:15" ht="12.75">
      <c r="A24" s="59" t="s">
        <v>224</v>
      </c>
      <c r="B24" s="50" t="s">
        <v>165</v>
      </c>
      <c r="C24" s="50"/>
      <c r="D24" s="51">
        <v>17.7</v>
      </c>
      <c r="E24" s="52">
        <f t="shared" si="0"/>
        <v>14</v>
      </c>
      <c r="F24" s="51">
        <v>10</v>
      </c>
      <c r="G24" s="52">
        <f t="shared" si="1"/>
        <v>18</v>
      </c>
      <c r="H24" s="53">
        <v>175</v>
      </c>
      <c r="I24" s="52">
        <f t="shared" si="2"/>
        <v>13</v>
      </c>
      <c r="J24" s="51">
        <v>12.31</v>
      </c>
      <c r="K24" s="52">
        <f t="shared" si="3"/>
        <v>13</v>
      </c>
      <c r="L24" s="51">
        <v>5.2</v>
      </c>
      <c r="M24" s="52">
        <f t="shared" si="4"/>
        <v>17</v>
      </c>
      <c r="N24" s="54">
        <f t="shared" si="5"/>
        <v>75</v>
      </c>
      <c r="O24" s="56">
        <f t="shared" si="6"/>
        <v>17</v>
      </c>
    </row>
    <row r="25" spans="1:15" ht="12.75">
      <c r="A25" s="59" t="s">
        <v>213</v>
      </c>
      <c r="B25" s="50" t="s">
        <v>167</v>
      </c>
      <c r="C25" s="50"/>
      <c r="D25" s="51">
        <v>25</v>
      </c>
      <c r="E25" s="52">
        <f t="shared" si="0"/>
        <v>28</v>
      </c>
      <c r="F25" s="51">
        <v>17</v>
      </c>
      <c r="G25" s="52">
        <f t="shared" si="1"/>
        <v>2</v>
      </c>
      <c r="H25" s="53">
        <v>140</v>
      </c>
      <c r="I25" s="52">
        <f t="shared" si="2"/>
        <v>23</v>
      </c>
      <c r="J25" s="51">
        <v>14.46</v>
      </c>
      <c r="K25" s="52">
        <f t="shared" si="3"/>
        <v>23</v>
      </c>
      <c r="L25" s="51">
        <v>6.8</v>
      </c>
      <c r="M25" s="52">
        <f t="shared" si="4"/>
        <v>5</v>
      </c>
      <c r="N25" s="54">
        <f t="shared" si="5"/>
        <v>81</v>
      </c>
      <c r="O25" s="56">
        <f t="shared" si="6"/>
        <v>18</v>
      </c>
    </row>
    <row r="26" spans="1:15" ht="12.75">
      <c r="A26" s="94" t="s">
        <v>204</v>
      </c>
      <c r="B26" s="50" t="s">
        <v>193</v>
      </c>
      <c r="C26" s="50"/>
      <c r="D26" s="51">
        <v>17.7</v>
      </c>
      <c r="E26" s="52">
        <f t="shared" si="0"/>
        <v>14</v>
      </c>
      <c r="F26" s="51">
        <v>8</v>
      </c>
      <c r="G26" s="52">
        <f t="shared" si="1"/>
        <v>26</v>
      </c>
      <c r="H26" s="53">
        <v>160</v>
      </c>
      <c r="I26" s="52">
        <f t="shared" si="2"/>
        <v>19</v>
      </c>
      <c r="J26" s="51">
        <v>11.47</v>
      </c>
      <c r="K26" s="52">
        <f t="shared" si="3"/>
        <v>5</v>
      </c>
      <c r="L26" s="51">
        <v>4.4</v>
      </c>
      <c r="M26" s="52">
        <f t="shared" si="4"/>
        <v>28</v>
      </c>
      <c r="N26" s="54">
        <f t="shared" si="5"/>
        <v>92</v>
      </c>
      <c r="O26" s="56">
        <f t="shared" si="6"/>
        <v>19</v>
      </c>
    </row>
    <row r="27" spans="1:15" ht="12.75">
      <c r="A27" s="59" t="s">
        <v>227</v>
      </c>
      <c r="B27" s="50" t="s">
        <v>165</v>
      </c>
      <c r="C27" s="50"/>
      <c r="D27" s="51">
        <v>22.9</v>
      </c>
      <c r="E27" s="52">
        <f t="shared" si="0"/>
        <v>26</v>
      </c>
      <c r="F27" s="51">
        <v>13</v>
      </c>
      <c r="G27" s="52">
        <f t="shared" si="1"/>
        <v>12</v>
      </c>
      <c r="H27" s="53">
        <v>150</v>
      </c>
      <c r="I27" s="52">
        <f t="shared" si="2"/>
        <v>21</v>
      </c>
      <c r="J27" s="51">
        <v>12.86</v>
      </c>
      <c r="K27" s="52">
        <f t="shared" si="3"/>
        <v>16</v>
      </c>
      <c r="L27" s="51">
        <v>5.1</v>
      </c>
      <c r="M27" s="52">
        <f t="shared" si="4"/>
        <v>20</v>
      </c>
      <c r="N27" s="54">
        <f t="shared" si="5"/>
        <v>95</v>
      </c>
      <c r="O27" s="56">
        <f t="shared" si="6"/>
        <v>20</v>
      </c>
    </row>
    <row r="28" spans="1:15" ht="12.75">
      <c r="A28" s="59" t="s">
        <v>212</v>
      </c>
      <c r="B28" s="50" t="s">
        <v>167</v>
      </c>
      <c r="C28" s="50"/>
      <c r="D28" s="51">
        <v>22.03</v>
      </c>
      <c r="E28" s="52">
        <f t="shared" si="0"/>
        <v>25</v>
      </c>
      <c r="F28" s="51">
        <v>10</v>
      </c>
      <c r="G28" s="52">
        <f t="shared" si="1"/>
        <v>18</v>
      </c>
      <c r="H28" s="53">
        <v>165</v>
      </c>
      <c r="I28" s="52">
        <f t="shared" si="2"/>
        <v>16</v>
      </c>
      <c r="J28" s="51">
        <v>14.06</v>
      </c>
      <c r="K28" s="52">
        <f t="shared" si="3"/>
        <v>21</v>
      </c>
      <c r="L28" s="51">
        <v>5.2</v>
      </c>
      <c r="M28" s="52">
        <f t="shared" si="4"/>
        <v>17</v>
      </c>
      <c r="N28" s="54">
        <f t="shared" si="5"/>
        <v>97</v>
      </c>
      <c r="O28" s="56">
        <f t="shared" si="6"/>
        <v>21</v>
      </c>
    </row>
    <row r="29" spans="1:15" ht="12.75">
      <c r="A29" s="59" t="s">
        <v>216</v>
      </c>
      <c r="B29" s="50" t="s">
        <v>167</v>
      </c>
      <c r="C29" s="50"/>
      <c r="D29" s="51">
        <v>20</v>
      </c>
      <c r="E29" s="52">
        <f t="shared" si="0"/>
        <v>19</v>
      </c>
      <c r="F29" s="51">
        <v>10.5</v>
      </c>
      <c r="G29" s="52">
        <f t="shared" si="1"/>
        <v>17</v>
      </c>
      <c r="H29" s="53">
        <v>140</v>
      </c>
      <c r="I29" s="52">
        <f t="shared" si="2"/>
        <v>23</v>
      </c>
      <c r="J29" s="51">
        <v>13.17</v>
      </c>
      <c r="K29" s="52">
        <f t="shared" si="3"/>
        <v>18</v>
      </c>
      <c r="L29" s="51">
        <v>5</v>
      </c>
      <c r="M29" s="52">
        <f t="shared" si="4"/>
        <v>21</v>
      </c>
      <c r="N29" s="54">
        <f t="shared" si="5"/>
        <v>98</v>
      </c>
      <c r="O29" s="56">
        <f t="shared" si="6"/>
        <v>22</v>
      </c>
    </row>
    <row r="30" spans="1:15" ht="12.75">
      <c r="A30" s="59" t="s">
        <v>229</v>
      </c>
      <c r="B30" s="50" t="s">
        <v>165</v>
      </c>
      <c r="C30" s="50"/>
      <c r="D30" s="51">
        <v>20.6</v>
      </c>
      <c r="E30" s="52">
        <f t="shared" si="0"/>
        <v>23</v>
      </c>
      <c r="F30" s="51">
        <v>10</v>
      </c>
      <c r="G30" s="52">
        <f t="shared" si="1"/>
        <v>18</v>
      </c>
      <c r="H30" s="53">
        <v>165</v>
      </c>
      <c r="I30" s="52">
        <f t="shared" si="2"/>
        <v>16</v>
      </c>
      <c r="J30" s="51">
        <v>16.88</v>
      </c>
      <c r="K30" s="52">
        <f t="shared" si="3"/>
        <v>29</v>
      </c>
      <c r="L30" s="51">
        <v>5.4</v>
      </c>
      <c r="M30" s="52">
        <f t="shared" si="4"/>
        <v>14</v>
      </c>
      <c r="N30" s="54">
        <f t="shared" si="5"/>
        <v>100</v>
      </c>
      <c r="O30" s="56">
        <f t="shared" si="6"/>
        <v>23</v>
      </c>
    </row>
    <row r="31" spans="1:15" ht="12.75">
      <c r="A31" s="59" t="s">
        <v>214</v>
      </c>
      <c r="B31" s="50" t="s">
        <v>167</v>
      </c>
      <c r="C31" s="50"/>
      <c r="D31" s="51">
        <v>20.15</v>
      </c>
      <c r="E31" s="52">
        <f t="shared" si="0"/>
        <v>20</v>
      </c>
      <c r="F31" s="51">
        <v>8</v>
      </c>
      <c r="G31" s="52">
        <f t="shared" si="1"/>
        <v>26</v>
      </c>
      <c r="H31" s="53">
        <v>145</v>
      </c>
      <c r="I31" s="52">
        <f t="shared" si="2"/>
        <v>22</v>
      </c>
      <c r="J31" s="51">
        <v>13.93</v>
      </c>
      <c r="K31" s="52">
        <f t="shared" si="3"/>
        <v>20</v>
      </c>
      <c r="L31" s="51">
        <v>4.55</v>
      </c>
      <c r="M31" s="52">
        <f t="shared" si="4"/>
        <v>26</v>
      </c>
      <c r="N31" s="54">
        <f t="shared" si="5"/>
        <v>114</v>
      </c>
      <c r="O31" s="56">
        <f t="shared" si="6"/>
        <v>24</v>
      </c>
    </row>
    <row r="32" spans="1:15" ht="12.75">
      <c r="A32" s="59" t="s">
        <v>228</v>
      </c>
      <c r="B32" s="50" t="s">
        <v>165</v>
      </c>
      <c r="C32" s="50"/>
      <c r="D32" s="51">
        <v>20.3</v>
      </c>
      <c r="E32" s="52">
        <f t="shared" si="0"/>
        <v>21</v>
      </c>
      <c r="F32" s="51">
        <v>10</v>
      </c>
      <c r="G32" s="52">
        <f t="shared" si="1"/>
        <v>18</v>
      </c>
      <c r="H32" s="53">
        <v>140</v>
      </c>
      <c r="I32" s="52">
        <f t="shared" si="2"/>
        <v>23</v>
      </c>
      <c r="J32" s="51">
        <v>16.36</v>
      </c>
      <c r="K32" s="52">
        <f t="shared" si="3"/>
        <v>28</v>
      </c>
      <c r="L32" s="51">
        <v>4.6</v>
      </c>
      <c r="M32" s="52">
        <f t="shared" si="4"/>
        <v>25</v>
      </c>
      <c r="N32" s="54">
        <f t="shared" si="5"/>
        <v>115</v>
      </c>
      <c r="O32" s="56">
        <f t="shared" si="6"/>
        <v>25</v>
      </c>
    </row>
    <row r="33" spans="1:15" ht="12.75">
      <c r="A33" s="59" t="s">
        <v>217</v>
      </c>
      <c r="B33" s="50" t="s">
        <v>167</v>
      </c>
      <c r="C33" s="50"/>
      <c r="D33" s="51">
        <v>21.81</v>
      </c>
      <c r="E33" s="52">
        <f t="shared" si="0"/>
        <v>24</v>
      </c>
      <c r="F33" s="51">
        <v>8</v>
      </c>
      <c r="G33" s="52">
        <f t="shared" si="1"/>
        <v>26</v>
      </c>
      <c r="H33" s="53">
        <v>120</v>
      </c>
      <c r="I33" s="52">
        <f t="shared" si="2"/>
        <v>29</v>
      </c>
      <c r="J33" s="51">
        <v>14.47</v>
      </c>
      <c r="K33" s="52">
        <f t="shared" si="3"/>
        <v>24</v>
      </c>
      <c r="L33" s="51">
        <v>5.2</v>
      </c>
      <c r="M33" s="52">
        <f t="shared" si="4"/>
        <v>17</v>
      </c>
      <c r="N33" s="54">
        <f t="shared" si="5"/>
        <v>120</v>
      </c>
      <c r="O33" s="56">
        <f t="shared" si="6"/>
        <v>26</v>
      </c>
    </row>
    <row r="34" spans="1:15" ht="12.75">
      <c r="A34" s="59" t="s">
        <v>219</v>
      </c>
      <c r="B34" s="50" t="s">
        <v>167</v>
      </c>
      <c r="C34" s="50"/>
      <c r="D34" s="51">
        <v>23.53</v>
      </c>
      <c r="E34" s="52">
        <f t="shared" si="0"/>
        <v>27</v>
      </c>
      <c r="F34" s="51">
        <v>8.5</v>
      </c>
      <c r="G34" s="52">
        <f t="shared" si="1"/>
        <v>25</v>
      </c>
      <c r="H34" s="53">
        <v>135</v>
      </c>
      <c r="I34" s="52">
        <f t="shared" si="2"/>
        <v>26</v>
      </c>
      <c r="J34" s="51">
        <v>13.01</v>
      </c>
      <c r="K34" s="52">
        <f t="shared" si="3"/>
        <v>17</v>
      </c>
      <c r="L34" s="51">
        <v>4.1</v>
      </c>
      <c r="M34" s="52">
        <f t="shared" si="4"/>
        <v>29</v>
      </c>
      <c r="N34" s="54">
        <f t="shared" si="5"/>
        <v>124</v>
      </c>
      <c r="O34" s="56">
        <f t="shared" si="6"/>
        <v>27</v>
      </c>
    </row>
    <row r="35" spans="1:15" ht="12.75">
      <c r="A35" s="59" t="s">
        <v>226</v>
      </c>
      <c r="B35" s="50" t="s">
        <v>165</v>
      </c>
      <c r="C35" s="50"/>
      <c r="D35" s="51">
        <v>27</v>
      </c>
      <c r="E35" s="52">
        <f t="shared" si="0"/>
        <v>29</v>
      </c>
      <c r="F35" s="51">
        <v>6.5</v>
      </c>
      <c r="G35" s="52">
        <f t="shared" si="1"/>
        <v>29</v>
      </c>
      <c r="H35" s="53">
        <v>130</v>
      </c>
      <c r="I35" s="52">
        <f t="shared" si="2"/>
        <v>27</v>
      </c>
      <c r="J35" s="51">
        <v>14.63</v>
      </c>
      <c r="K35" s="52">
        <f t="shared" si="3"/>
        <v>25</v>
      </c>
      <c r="L35" s="51">
        <v>5.4</v>
      </c>
      <c r="M35" s="52">
        <f t="shared" si="4"/>
        <v>14</v>
      </c>
      <c r="N35" s="54">
        <f t="shared" si="5"/>
        <v>124</v>
      </c>
      <c r="O35" s="56">
        <f t="shared" si="6"/>
        <v>27</v>
      </c>
    </row>
    <row r="36" spans="1:15" ht="12.75">
      <c r="A36" s="59" t="s">
        <v>225</v>
      </c>
      <c r="B36" s="50" t="s">
        <v>165</v>
      </c>
      <c r="C36" s="50"/>
      <c r="D36" s="51">
        <v>30</v>
      </c>
      <c r="E36" s="52">
        <f t="shared" si="0"/>
        <v>30</v>
      </c>
      <c r="F36" s="51">
        <v>9</v>
      </c>
      <c r="G36" s="52">
        <f t="shared" si="1"/>
        <v>24</v>
      </c>
      <c r="H36" s="53">
        <v>100</v>
      </c>
      <c r="I36" s="52">
        <f t="shared" si="2"/>
        <v>30</v>
      </c>
      <c r="J36" s="51">
        <v>16.21</v>
      </c>
      <c r="K36" s="52">
        <f t="shared" si="3"/>
        <v>27</v>
      </c>
      <c r="L36" s="51">
        <v>5</v>
      </c>
      <c r="M36" s="52">
        <f t="shared" si="4"/>
        <v>21</v>
      </c>
      <c r="N36" s="54">
        <f t="shared" si="5"/>
        <v>132</v>
      </c>
      <c r="O36" s="56">
        <f t="shared" si="6"/>
        <v>29</v>
      </c>
    </row>
    <row r="37" spans="1:15" ht="13.5" thickBot="1">
      <c r="A37" s="60" t="s">
        <v>220</v>
      </c>
      <c r="B37" s="61" t="s">
        <v>167</v>
      </c>
      <c r="C37" s="61"/>
      <c r="D37" s="62">
        <v>20.53</v>
      </c>
      <c r="E37" s="63">
        <f t="shared" si="0"/>
        <v>22</v>
      </c>
      <c r="F37" s="62">
        <v>6.5</v>
      </c>
      <c r="G37" s="63">
        <f t="shared" si="1"/>
        <v>29</v>
      </c>
      <c r="H37" s="64">
        <v>130</v>
      </c>
      <c r="I37" s="63">
        <f t="shared" si="2"/>
        <v>27</v>
      </c>
      <c r="J37" s="62">
        <v>15.43</v>
      </c>
      <c r="K37" s="63">
        <f t="shared" si="3"/>
        <v>26</v>
      </c>
      <c r="L37" s="62">
        <v>3.45</v>
      </c>
      <c r="M37" s="63">
        <f t="shared" si="4"/>
        <v>30</v>
      </c>
      <c r="N37" s="65">
        <f t="shared" si="5"/>
        <v>134</v>
      </c>
      <c r="O37" s="66">
        <f t="shared" si="6"/>
        <v>30</v>
      </c>
    </row>
    <row r="38" spans="1:15" ht="13.5" thickBot="1">
      <c r="A38" s="96"/>
      <c r="B38" s="97"/>
      <c r="C38" s="97"/>
      <c r="D38" s="98"/>
      <c r="E38" s="99"/>
      <c r="F38" s="98"/>
      <c r="G38" s="99"/>
      <c r="H38" s="100"/>
      <c r="I38" s="99"/>
      <c r="J38" s="98"/>
      <c r="K38" s="99"/>
      <c r="L38" s="98"/>
      <c r="M38" s="99"/>
      <c r="N38" s="101"/>
      <c r="O38" s="92"/>
    </row>
    <row r="39" spans="1:15" ht="12.75">
      <c r="A39" s="31"/>
      <c r="B39" s="32"/>
      <c r="C39" s="33"/>
      <c r="D39" s="34"/>
      <c r="E39" s="35">
        <f aca="true" t="shared" si="7" ref="E39:E71">IF(+D39,+RANK(D39,D$8:D$107,1),0)</f>
        <v>0</v>
      </c>
      <c r="F39" s="34"/>
      <c r="G39" s="35">
        <f aca="true" t="shared" si="8" ref="G39:G71">IF(+F39,+RANK(F39,F$8:F$107,0),0)</f>
        <v>0</v>
      </c>
      <c r="H39" s="36"/>
      <c r="I39" s="35">
        <f aca="true" t="shared" si="9" ref="I39:I71">IF(+H39,+RANK(H39,H$8:H$107,0),0)</f>
        <v>0</v>
      </c>
      <c r="J39" s="34"/>
      <c r="K39" s="35">
        <f aca="true" t="shared" si="10" ref="K39:K71">IF(+J39,+RANK(J39,J$8:J$107,1),0)</f>
        <v>0</v>
      </c>
      <c r="L39" s="34"/>
      <c r="M39" s="35">
        <f aca="true" t="shared" si="11" ref="M39:M71">IF(+L39,+RANK(L39,L$8:L$107,0),0)</f>
        <v>0</v>
      </c>
      <c r="N39" s="37" t="str">
        <f aca="true" t="shared" si="12" ref="N39:N72">+IF(+AND(+E39&gt;0,+G39&gt;0,+I39&gt;0,+K39&gt;0,+M39),+E39+G39+I39+K39+M39,"nekompletní")</f>
        <v>nekompletní</v>
      </c>
      <c r="O39" s="56">
        <f aca="true" t="shared" si="13" ref="O39:O72">IF(+N39&lt;&gt;"nekompletní",+RANK(N39,N$8:N$107,1),0)</f>
        <v>0</v>
      </c>
    </row>
    <row r="40" spans="1:15" ht="12.75">
      <c r="A40" s="10"/>
      <c r="B40" s="11"/>
      <c r="C40" s="12"/>
      <c r="D40" s="27"/>
      <c r="E40" s="18">
        <f t="shared" si="7"/>
        <v>0</v>
      </c>
      <c r="F40" s="27"/>
      <c r="G40" s="18">
        <f t="shared" si="8"/>
        <v>0</v>
      </c>
      <c r="H40" s="13"/>
      <c r="I40" s="18">
        <f t="shared" si="9"/>
        <v>0</v>
      </c>
      <c r="J40" s="27"/>
      <c r="K40" s="18">
        <f t="shared" si="10"/>
        <v>0</v>
      </c>
      <c r="L40" s="27"/>
      <c r="M40" s="18">
        <f t="shared" si="11"/>
        <v>0</v>
      </c>
      <c r="N40" s="20" t="str">
        <f t="shared" si="12"/>
        <v>nekompletní</v>
      </c>
      <c r="O40" s="56">
        <f t="shared" si="13"/>
        <v>0</v>
      </c>
    </row>
    <row r="41" spans="1:15" ht="12.75">
      <c r="A41" s="10"/>
      <c r="B41" s="11"/>
      <c r="C41" s="12"/>
      <c r="D41" s="27"/>
      <c r="E41" s="18">
        <f t="shared" si="7"/>
        <v>0</v>
      </c>
      <c r="F41" s="27"/>
      <c r="G41" s="18">
        <f t="shared" si="8"/>
        <v>0</v>
      </c>
      <c r="H41" s="13"/>
      <c r="I41" s="18">
        <f t="shared" si="9"/>
        <v>0</v>
      </c>
      <c r="J41" s="27"/>
      <c r="K41" s="18">
        <f t="shared" si="10"/>
        <v>0</v>
      </c>
      <c r="L41" s="27"/>
      <c r="M41" s="18">
        <f t="shared" si="11"/>
        <v>0</v>
      </c>
      <c r="N41" s="20" t="str">
        <f t="shared" si="12"/>
        <v>nekompletní</v>
      </c>
      <c r="O41" s="56">
        <f t="shared" si="13"/>
        <v>0</v>
      </c>
    </row>
    <row r="42" spans="1:15" ht="12.75">
      <c r="A42" s="10"/>
      <c r="B42" s="11"/>
      <c r="C42" s="12"/>
      <c r="D42" s="27"/>
      <c r="E42" s="18">
        <f t="shared" si="7"/>
        <v>0</v>
      </c>
      <c r="F42" s="27"/>
      <c r="G42" s="18">
        <f t="shared" si="8"/>
        <v>0</v>
      </c>
      <c r="H42" s="13"/>
      <c r="I42" s="18">
        <f t="shared" si="9"/>
        <v>0</v>
      </c>
      <c r="J42" s="27"/>
      <c r="K42" s="18">
        <f t="shared" si="10"/>
        <v>0</v>
      </c>
      <c r="L42" s="27"/>
      <c r="M42" s="18">
        <f t="shared" si="11"/>
        <v>0</v>
      </c>
      <c r="N42" s="20" t="str">
        <f t="shared" si="12"/>
        <v>nekompletní</v>
      </c>
      <c r="O42" s="56">
        <f t="shared" si="13"/>
        <v>0</v>
      </c>
    </row>
    <row r="43" spans="1:15" ht="12.75">
      <c r="A43" s="10"/>
      <c r="B43" s="11"/>
      <c r="C43" s="12"/>
      <c r="D43" s="27"/>
      <c r="E43" s="18">
        <f t="shared" si="7"/>
        <v>0</v>
      </c>
      <c r="F43" s="27"/>
      <c r="G43" s="18">
        <f t="shared" si="8"/>
        <v>0</v>
      </c>
      <c r="H43" s="13"/>
      <c r="I43" s="18">
        <f t="shared" si="9"/>
        <v>0</v>
      </c>
      <c r="J43" s="27"/>
      <c r="K43" s="18">
        <f t="shared" si="10"/>
        <v>0</v>
      </c>
      <c r="L43" s="27"/>
      <c r="M43" s="18">
        <f t="shared" si="11"/>
        <v>0</v>
      </c>
      <c r="N43" s="20" t="str">
        <f t="shared" si="12"/>
        <v>nekompletní</v>
      </c>
      <c r="O43" s="56">
        <f t="shared" si="13"/>
        <v>0</v>
      </c>
    </row>
    <row r="44" spans="1:15" ht="12.75">
      <c r="A44" s="10"/>
      <c r="B44" s="11"/>
      <c r="C44" s="12"/>
      <c r="D44" s="27"/>
      <c r="E44" s="18">
        <f t="shared" si="7"/>
        <v>0</v>
      </c>
      <c r="F44" s="27"/>
      <c r="G44" s="18">
        <f t="shared" si="8"/>
        <v>0</v>
      </c>
      <c r="H44" s="13"/>
      <c r="I44" s="18">
        <f t="shared" si="9"/>
        <v>0</v>
      </c>
      <c r="J44" s="27"/>
      <c r="K44" s="18">
        <f t="shared" si="10"/>
        <v>0</v>
      </c>
      <c r="L44" s="27"/>
      <c r="M44" s="18">
        <f t="shared" si="11"/>
        <v>0</v>
      </c>
      <c r="N44" s="20" t="str">
        <f t="shared" si="12"/>
        <v>nekompletní</v>
      </c>
      <c r="O44" s="56">
        <f t="shared" si="13"/>
        <v>0</v>
      </c>
    </row>
    <row r="45" spans="1:15" ht="12.75">
      <c r="A45" s="10"/>
      <c r="B45" s="11"/>
      <c r="C45" s="12"/>
      <c r="D45" s="27"/>
      <c r="E45" s="18">
        <f t="shared" si="7"/>
        <v>0</v>
      </c>
      <c r="F45" s="27"/>
      <c r="G45" s="18">
        <f t="shared" si="8"/>
        <v>0</v>
      </c>
      <c r="H45" s="13"/>
      <c r="I45" s="18">
        <f t="shared" si="9"/>
        <v>0</v>
      </c>
      <c r="J45" s="27"/>
      <c r="K45" s="18">
        <f t="shared" si="10"/>
        <v>0</v>
      </c>
      <c r="L45" s="27"/>
      <c r="M45" s="18">
        <f t="shared" si="11"/>
        <v>0</v>
      </c>
      <c r="N45" s="20" t="str">
        <f t="shared" si="12"/>
        <v>nekompletní</v>
      </c>
      <c r="O45" s="56">
        <f t="shared" si="13"/>
        <v>0</v>
      </c>
    </row>
    <row r="46" spans="1:15" ht="12.75">
      <c r="A46" s="10"/>
      <c r="B46" s="11"/>
      <c r="C46" s="12"/>
      <c r="D46" s="27"/>
      <c r="E46" s="18">
        <f t="shared" si="7"/>
        <v>0</v>
      </c>
      <c r="F46" s="27"/>
      <c r="G46" s="18">
        <f t="shared" si="8"/>
        <v>0</v>
      </c>
      <c r="H46" s="13"/>
      <c r="I46" s="18">
        <f t="shared" si="9"/>
        <v>0</v>
      </c>
      <c r="J46" s="27"/>
      <c r="K46" s="18">
        <f t="shared" si="10"/>
        <v>0</v>
      </c>
      <c r="L46" s="27"/>
      <c r="M46" s="18">
        <f t="shared" si="11"/>
        <v>0</v>
      </c>
      <c r="N46" s="20" t="str">
        <f t="shared" si="12"/>
        <v>nekompletní</v>
      </c>
      <c r="O46" s="56">
        <f t="shared" si="13"/>
        <v>0</v>
      </c>
    </row>
    <row r="47" spans="1:15" ht="12.75">
      <c r="A47" s="10"/>
      <c r="B47" s="11"/>
      <c r="C47" s="12"/>
      <c r="D47" s="27"/>
      <c r="E47" s="18">
        <f t="shared" si="7"/>
        <v>0</v>
      </c>
      <c r="F47" s="27"/>
      <c r="G47" s="18">
        <f t="shared" si="8"/>
        <v>0</v>
      </c>
      <c r="H47" s="13"/>
      <c r="I47" s="18">
        <f t="shared" si="9"/>
        <v>0</v>
      </c>
      <c r="J47" s="27"/>
      <c r="K47" s="18">
        <f t="shared" si="10"/>
        <v>0</v>
      </c>
      <c r="L47" s="27"/>
      <c r="M47" s="18">
        <f t="shared" si="11"/>
        <v>0</v>
      </c>
      <c r="N47" s="20" t="str">
        <f t="shared" si="12"/>
        <v>nekompletní</v>
      </c>
      <c r="O47" s="56">
        <f t="shared" si="13"/>
        <v>0</v>
      </c>
    </row>
    <row r="48" spans="1:15" ht="12.75">
      <c r="A48" s="10"/>
      <c r="B48" s="11"/>
      <c r="C48" s="12"/>
      <c r="D48" s="27"/>
      <c r="E48" s="18">
        <f t="shared" si="7"/>
        <v>0</v>
      </c>
      <c r="F48" s="27"/>
      <c r="G48" s="18">
        <f t="shared" si="8"/>
        <v>0</v>
      </c>
      <c r="H48" s="13"/>
      <c r="I48" s="18">
        <f t="shared" si="9"/>
        <v>0</v>
      </c>
      <c r="J48" s="27"/>
      <c r="K48" s="18">
        <f t="shared" si="10"/>
        <v>0</v>
      </c>
      <c r="L48" s="27"/>
      <c r="M48" s="18">
        <f t="shared" si="11"/>
        <v>0</v>
      </c>
      <c r="N48" s="20" t="str">
        <f t="shared" si="12"/>
        <v>nekompletní</v>
      </c>
      <c r="O48" s="56">
        <f t="shared" si="13"/>
        <v>0</v>
      </c>
    </row>
    <row r="49" spans="1:15" ht="12.75">
      <c r="A49" s="10"/>
      <c r="B49" s="11"/>
      <c r="C49" s="12"/>
      <c r="D49" s="27"/>
      <c r="E49" s="18">
        <f t="shared" si="7"/>
        <v>0</v>
      </c>
      <c r="F49" s="27"/>
      <c r="G49" s="18">
        <f t="shared" si="8"/>
        <v>0</v>
      </c>
      <c r="H49" s="13"/>
      <c r="I49" s="18">
        <f t="shared" si="9"/>
        <v>0</v>
      </c>
      <c r="J49" s="27"/>
      <c r="K49" s="18">
        <f t="shared" si="10"/>
        <v>0</v>
      </c>
      <c r="L49" s="27"/>
      <c r="M49" s="18">
        <f t="shared" si="11"/>
        <v>0</v>
      </c>
      <c r="N49" s="20" t="str">
        <f t="shared" si="12"/>
        <v>nekompletní</v>
      </c>
      <c r="O49" s="56">
        <f t="shared" si="13"/>
        <v>0</v>
      </c>
    </row>
    <row r="50" spans="1:15" ht="12.75">
      <c r="A50" s="10"/>
      <c r="B50" s="11"/>
      <c r="C50" s="12"/>
      <c r="D50" s="27"/>
      <c r="E50" s="18">
        <f t="shared" si="7"/>
        <v>0</v>
      </c>
      <c r="F50" s="27"/>
      <c r="G50" s="18">
        <f t="shared" si="8"/>
        <v>0</v>
      </c>
      <c r="H50" s="13"/>
      <c r="I50" s="18">
        <f t="shared" si="9"/>
        <v>0</v>
      </c>
      <c r="J50" s="27"/>
      <c r="K50" s="18">
        <f t="shared" si="10"/>
        <v>0</v>
      </c>
      <c r="L50" s="27"/>
      <c r="M50" s="18">
        <f t="shared" si="11"/>
        <v>0</v>
      </c>
      <c r="N50" s="20" t="str">
        <f t="shared" si="12"/>
        <v>nekompletní</v>
      </c>
      <c r="O50" s="56">
        <f t="shared" si="13"/>
        <v>0</v>
      </c>
    </row>
    <row r="51" spans="1:15" ht="12.75">
      <c r="A51" s="10"/>
      <c r="B51" s="11"/>
      <c r="C51" s="12"/>
      <c r="D51" s="27"/>
      <c r="E51" s="18">
        <f t="shared" si="7"/>
        <v>0</v>
      </c>
      <c r="F51" s="27"/>
      <c r="G51" s="18">
        <f t="shared" si="8"/>
        <v>0</v>
      </c>
      <c r="H51" s="13"/>
      <c r="I51" s="18">
        <f t="shared" si="9"/>
        <v>0</v>
      </c>
      <c r="J51" s="27"/>
      <c r="K51" s="18">
        <f t="shared" si="10"/>
        <v>0</v>
      </c>
      <c r="L51" s="27"/>
      <c r="M51" s="18">
        <f t="shared" si="11"/>
        <v>0</v>
      </c>
      <c r="N51" s="20" t="str">
        <f t="shared" si="12"/>
        <v>nekompletní</v>
      </c>
      <c r="O51" s="56">
        <f t="shared" si="13"/>
        <v>0</v>
      </c>
    </row>
    <row r="52" spans="1:15" ht="12.75">
      <c r="A52" s="10"/>
      <c r="B52" s="11"/>
      <c r="C52" s="12"/>
      <c r="D52" s="27"/>
      <c r="E52" s="18">
        <f t="shared" si="7"/>
        <v>0</v>
      </c>
      <c r="F52" s="27"/>
      <c r="G52" s="18">
        <f t="shared" si="8"/>
        <v>0</v>
      </c>
      <c r="H52" s="13"/>
      <c r="I52" s="18">
        <f t="shared" si="9"/>
        <v>0</v>
      </c>
      <c r="J52" s="27"/>
      <c r="K52" s="18">
        <f t="shared" si="10"/>
        <v>0</v>
      </c>
      <c r="L52" s="27"/>
      <c r="M52" s="18">
        <f t="shared" si="11"/>
        <v>0</v>
      </c>
      <c r="N52" s="20" t="str">
        <f t="shared" si="12"/>
        <v>nekompletní</v>
      </c>
      <c r="O52" s="56">
        <f t="shared" si="13"/>
        <v>0</v>
      </c>
    </row>
    <row r="53" spans="1:15" ht="12.75">
      <c r="A53" s="10"/>
      <c r="B53" s="11"/>
      <c r="C53" s="12"/>
      <c r="D53" s="27"/>
      <c r="E53" s="18">
        <f t="shared" si="7"/>
        <v>0</v>
      </c>
      <c r="F53" s="27"/>
      <c r="G53" s="18">
        <f t="shared" si="8"/>
        <v>0</v>
      </c>
      <c r="H53" s="13"/>
      <c r="I53" s="18">
        <f t="shared" si="9"/>
        <v>0</v>
      </c>
      <c r="J53" s="27"/>
      <c r="K53" s="18">
        <f t="shared" si="10"/>
        <v>0</v>
      </c>
      <c r="L53" s="27"/>
      <c r="M53" s="18">
        <f t="shared" si="11"/>
        <v>0</v>
      </c>
      <c r="N53" s="20" t="str">
        <f t="shared" si="12"/>
        <v>nekompletní</v>
      </c>
      <c r="O53" s="56">
        <f t="shared" si="13"/>
        <v>0</v>
      </c>
    </row>
    <row r="54" spans="1:15" ht="12.75">
      <c r="A54" s="10"/>
      <c r="B54" s="11"/>
      <c r="C54" s="12"/>
      <c r="D54" s="27"/>
      <c r="E54" s="18">
        <f t="shared" si="7"/>
        <v>0</v>
      </c>
      <c r="F54" s="27"/>
      <c r="G54" s="18">
        <f t="shared" si="8"/>
        <v>0</v>
      </c>
      <c r="H54" s="13"/>
      <c r="I54" s="18">
        <f t="shared" si="9"/>
        <v>0</v>
      </c>
      <c r="J54" s="27"/>
      <c r="K54" s="18">
        <f t="shared" si="10"/>
        <v>0</v>
      </c>
      <c r="L54" s="27"/>
      <c r="M54" s="18">
        <f t="shared" si="11"/>
        <v>0</v>
      </c>
      <c r="N54" s="20" t="str">
        <f t="shared" si="12"/>
        <v>nekompletní</v>
      </c>
      <c r="O54" s="56">
        <f t="shared" si="13"/>
        <v>0</v>
      </c>
    </row>
    <row r="55" spans="1:15" ht="12.75">
      <c r="A55" s="10"/>
      <c r="B55" s="11"/>
      <c r="C55" s="12"/>
      <c r="D55" s="27"/>
      <c r="E55" s="18">
        <f t="shared" si="7"/>
        <v>0</v>
      </c>
      <c r="F55" s="27"/>
      <c r="G55" s="18">
        <f t="shared" si="8"/>
        <v>0</v>
      </c>
      <c r="H55" s="13"/>
      <c r="I55" s="18">
        <f t="shared" si="9"/>
        <v>0</v>
      </c>
      <c r="J55" s="27"/>
      <c r="K55" s="18">
        <f t="shared" si="10"/>
        <v>0</v>
      </c>
      <c r="L55" s="27"/>
      <c r="M55" s="18">
        <f t="shared" si="11"/>
        <v>0</v>
      </c>
      <c r="N55" s="20" t="str">
        <f t="shared" si="12"/>
        <v>nekompletní</v>
      </c>
      <c r="O55" s="56">
        <f t="shared" si="13"/>
        <v>0</v>
      </c>
    </row>
    <row r="56" spans="1:15" ht="12.75">
      <c r="A56" s="10"/>
      <c r="B56" s="11"/>
      <c r="C56" s="12"/>
      <c r="D56" s="27"/>
      <c r="E56" s="18">
        <f t="shared" si="7"/>
        <v>0</v>
      </c>
      <c r="F56" s="27"/>
      <c r="G56" s="18">
        <f t="shared" si="8"/>
        <v>0</v>
      </c>
      <c r="H56" s="13"/>
      <c r="I56" s="18">
        <f t="shared" si="9"/>
        <v>0</v>
      </c>
      <c r="J56" s="27"/>
      <c r="K56" s="18">
        <f t="shared" si="10"/>
        <v>0</v>
      </c>
      <c r="L56" s="27"/>
      <c r="M56" s="18">
        <f t="shared" si="11"/>
        <v>0</v>
      </c>
      <c r="N56" s="20" t="str">
        <f t="shared" si="12"/>
        <v>nekompletní</v>
      </c>
      <c r="O56" s="56">
        <f t="shared" si="13"/>
        <v>0</v>
      </c>
    </row>
    <row r="57" spans="1:15" ht="12.75">
      <c r="A57" s="10"/>
      <c r="B57" s="11"/>
      <c r="C57" s="12"/>
      <c r="D57" s="27"/>
      <c r="E57" s="18">
        <f t="shared" si="7"/>
        <v>0</v>
      </c>
      <c r="F57" s="27"/>
      <c r="G57" s="18">
        <f t="shared" si="8"/>
        <v>0</v>
      </c>
      <c r="H57" s="13"/>
      <c r="I57" s="18">
        <f t="shared" si="9"/>
        <v>0</v>
      </c>
      <c r="J57" s="27"/>
      <c r="K57" s="18">
        <f t="shared" si="10"/>
        <v>0</v>
      </c>
      <c r="L57" s="27"/>
      <c r="M57" s="18">
        <f t="shared" si="11"/>
        <v>0</v>
      </c>
      <c r="N57" s="20" t="str">
        <f t="shared" si="12"/>
        <v>nekompletní</v>
      </c>
      <c r="O57" s="56">
        <f t="shared" si="13"/>
        <v>0</v>
      </c>
    </row>
    <row r="58" spans="1:15" ht="12.75">
      <c r="A58" s="10"/>
      <c r="B58" s="11"/>
      <c r="C58" s="12"/>
      <c r="D58" s="27"/>
      <c r="E58" s="18">
        <f t="shared" si="7"/>
        <v>0</v>
      </c>
      <c r="F58" s="27"/>
      <c r="G58" s="18">
        <f t="shared" si="8"/>
        <v>0</v>
      </c>
      <c r="H58" s="13"/>
      <c r="I58" s="18">
        <f t="shared" si="9"/>
        <v>0</v>
      </c>
      <c r="J58" s="27"/>
      <c r="K58" s="18">
        <f t="shared" si="10"/>
        <v>0</v>
      </c>
      <c r="L58" s="27"/>
      <c r="M58" s="18">
        <f t="shared" si="11"/>
        <v>0</v>
      </c>
      <c r="N58" s="20" t="str">
        <f t="shared" si="12"/>
        <v>nekompletní</v>
      </c>
      <c r="O58" s="56">
        <f t="shared" si="13"/>
        <v>0</v>
      </c>
    </row>
    <row r="59" spans="1:15" ht="12.75">
      <c r="A59" s="10"/>
      <c r="B59" s="11"/>
      <c r="C59" s="12"/>
      <c r="D59" s="27"/>
      <c r="E59" s="18">
        <f t="shared" si="7"/>
        <v>0</v>
      </c>
      <c r="F59" s="27"/>
      <c r="G59" s="18">
        <f t="shared" si="8"/>
        <v>0</v>
      </c>
      <c r="H59" s="13"/>
      <c r="I59" s="18">
        <f t="shared" si="9"/>
        <v>0</v>
      </c>
      <c r="J59" s="27"/>
      <c r="K59" s="18">
        <f t="shared" si="10"/>
        <v>0</v>
      </c>
      <c r="L59" s="27"/>
      <c r="M59" s="18">
        <f t="shared" si="11"/>
        <v>0</v>
      </c>
      <c r="N59" s="20" t="str">
        <f t="shared" si="12"/>
        <v>nekompletní</v>
      </c>
      <c r="O59" s="56">
        <f t="shared" si="13"/>
        <v>0</v>
      </c>
    </row>
    <row r="60" spans="1:15" ht="12.75">
      <c r="A60" s="10"/>
      <c r="B60" s="11"/>
      <c r="C60" s="12"/>
      <c r="D60" s="27"/>
      <c r="E60" s="18">
        <f t="shared" si="7"/>
        <v>0</v>
      </c>
      <c r="F60" s="27"/>
      <c r="G60" s="18">
        <f t="shared" si="8"/>
        <v>0</v>
      </c>
      <c r="H60" s="13"/>
      <c r="I60" s="18">
        <f t="shared" si="9"/>
        <v>0</v>
      </c>
      <c r="J60" s="27"/>
      <c r="K60" s="18">
        <f t="shared" si="10"/>
        <v>0</v>
      </c>
      <c r="L60" s="27"/>
      <c r="M60" s="18">
        <f t="shared" si="11"/>
        <v>0</v>
      </c>
      <c r="N60" s="20" t="str">
        <f t="shared" si="12"/>
        <v>nekompletní</v>
      </c>
      <c r="O60" s="56">
        <f t="shared" si="13"/>
        <v>0</v>
      </c>
    </row>
    <row r="61" spans="1:15" ht="12.75">
      <c r="A61" s="10"/>
      <c r="B61" s="11"/>
      <c r="C61" s="12"/>
      <c r="D61" s="27"/>
      <c r="E61" s="18">
        <f t="shared" si="7"/>
        <v>0</v>
      </c>
      <c r="F61" s="27"/>
      <c r="G61" s="18">
        <f t="shared" si="8"/>
        <v>0</v>
      </c>
      <c r="H61" s="13"/>
      <c r="I61" s="18">
        <f t="shared" si="9"/>
        <v>0</v>
      </c>
      <c r="J61" s="27"/>
      <c r="K61" s="18">
        <f t="shared" si="10"/>
        <v>0</v>
      </c>
      <c r="L61" s="27"/>
      <c r="M61" s="18">
        <f t="shared" si="11"/>
        <v>0</v>
      </c>
      <c r="N61" s="20" t="str">
        <f t="shared" si="12"/>
        <v>nekompletní</v>
      </c>
      <c r="O61" s="56">
        <f t="shared" si="13"/>
        <v>0</v>
      </c>
    </row>
    <row r="62" spans="1:15" ht="12.75">
      <c r="A62" s="10"/>
      <c r="B62" s="11"/>
      <c r="C62" s="12"/>
      <c r="D62" s="27"/>
      <c r="E62" s="18">
        <f t="shared" si="7"/>
        <v>0</v>
      </c>
      <c r="F62" s="27"/>
      <c r="G62" s="18">
        <f t="shared" si="8"/>
        <v>0</v>
      </c>
      <c r="H62" s="13"/>
      <c r="I62" s="18">
        <f t="shared" si="9"/>
        <v>0</v>
      </c>
      <c r="J62" s="27"/>
      <c r="K62" s="18">
        <f t="shared" si="10"/>
        <v>0</v>
      </c>
      <c r="L62" s="27"/>
      <c r="M62" s="18">
        <f t="shared" si="11"/>
        <v>0</v>
      </c>
      <c r="N62" s="20" t="str">
        <f t="shared" si="12"/>
        <v>nekompletní</v>
      </c>
      <c r="O62" s="56">
        <f t="shared" si="13"/>
        <v>0</v>
      </c>
    </row>
    <row r="63" spans="1:15" ht="12.75">
      <c r="A63" s="10"/>
      <c r="B63" s="11"/>
      <c r="C63" s="12"/>
      <c r="D63" s="27"/>
      <c r="E63" s="18">
        <f t="shared" si="7"/>
        <v>0</v>
      </c>
      <c r="F63" s="27"/>
      <c r="G63" s="18">
        <f t="shared" si="8"/>
        <v>0</v>
      </c>
      <c r="H63" s="13"/>
      <c r="I63" s="18">
        <f t="shared" si="9"/>
        <v>0</v>
      </c>
      <c r="J63" s="27"/>
      <c r="K63" s="18">
        <f t="shared" si="10"/>
        <v>0</v>
      </c>
      <c r="L63" s="27"/>
      <c r="M63" s="18">
        <f t="shared" si="11"/>
        <v>0</v>
      </c>
      <c r="N63" s="20" t="str">
        <f t="shared" si="12"/>
        <v>nekompletní</v>
      </c>
      <c r="O63" s="56">
        <f t="shared" si="13"/>
        <v>0</v>
      </c>
    </row>
    <row r="64" spans="1:15" ht="12.75">
      <c r="A64" s="10"/>
      <c r="B64" s="11"/>
      <c r="C64" s="12"/>
      <c r="D64" s="27"/>
      <c r="E64" s="18">
        <f t="shared" si="7"/>
        <v>0</v>
      </c>
      <c r="F64" s="27"/>
      <c r="G64" s="18">
        <f t="shared" si="8"/>
        <v>0</v>
      </c>
      <c r="H64" s="13"/>
      <c r="I64" s="18">
        <f t="shared" si="9"/>
        <v>0</v>
      </c>
      <c r="J64" s="27"/>
      <c r="K64" s="18">
        <f t="shared" si="10"/>
        <v>0</v>
      </c>
      <c r="L64" s="27"/>
      <c r="M64" s="18">
        <f t="shared" si="11"/>
        <v>0</v>
      </c>
      <c r="N64" s="20" t="str">
        <f t="shared" si="12"/>
        <v>nekompletní</v>
      </c>
      <c r="O64" s="56">
        <f t="shared" si="13"/>
        <v>0</v>
      </c>
    </row>
    <row r="65" spans="1:15" ht="12.75">
      <c r="A65" s="10"/>
      <c r="B65" s="11"/>
      <c r="C65" s="12"/>
      <c r="D65" s="27"/>
      <c r="E65" s="18">
        <f t="shared" si="7"/>
        <v>0</v>
      </c>
      <c r="F65" s="27"/>
      <c r="G65" s="18">
        <f t="shared" si="8"/>
        <v>0</v>
      </c>
      <c r="H65" s="13"/>
      <c r="I65" s="18">
        <f t="shared" si="9"/>
        <v>0</v>
      </c>
      <c r="J65" s="27"/>
      <c r="K65" s="18">
        <f t="shared" si="10"/>
        <v>0</v>
      </c>
      <c r="L65" s="27"/>
      <c r="M65" s="18">
        <f t="shared" si="11"/>
        <v>0</v>
      </c>
      <c r="N65" s="20" t="str">
        <f t="shared" si="12"/>
        <v>nekompletní</v>
      </c>
      <c r="O65" s="56">
        <f t="shared" si="13"/>
        <v>0</v>
      </c>
    </row>
    <row r="66" spans="1:15" ht="12.75">
      <c r="A66" s="10"/>
      <c r="B66" s="11"/>
      <c r="C66" s="12"/>
      <c r="D66" s="27"/>
      <c r="E66" s="18">
        <f t="shared" si="7"/>
        <v>0</v>
      </c>
      <c r="F66" s="27"/>
      <c r="G66" s="18">
        <f t="shared" si="8"/>
        <v>0</v>
      </c>
      <c r="H66" s="13"/>
      <c r="I66" s="18">
        <f t="shared" si="9"/>
        <v>0</v>
      </c>
      <c r="J66" s="27"/>
      <c r="K66" s="18">
        <f t="shared" si="10"/>
        <v>0</v>
      </c>
      <c r="L66" s="27"/>
      <c r="M66" s="18">
        <f t="shared" si="11"/>
        <v>0</v>
      </c>
      <c r="N66" s="20" t="str">
        <f t="shared" si="12"/>
        <v>nekompletní</v>
      </c>
      <c r="O66" s="56">
        <f t="shared" si="13"/>
        <v>0</v>
      </c>
    </row>
    <row r="67" spans="1:15" ht="12.75">
      <c r="A67" s="10"/>
      <c r="B67" s="11"/>
      <c r="C67" s="12"/>
      <c r="D67" s="27"/>
      <c r="E67" s="18">
        <f t="shared" si="7"/>
        <v>0</v>
      </c>
      <c r="F67" s="27"/>
      <c r="G67" s="18">
        <f t="shared" si="8"/>
        <v>0</v>
      </c>
      <c r="H67" s="13"/>
      <c r="I67" s="18">
        <f t="shared" si="9"/>
        <v>0</v>
      </c>
      <c r="J67" s="27"/>
      <c r="K67" s="18">
        <f t="shared" si="10"/>
        <v>0</v>
      </c>
      <c r="L67" s="27"/>
      <c r="M67" s="18">
        <f t="shared" si="11"/>
        <v>0</v>
      </c>
      <c r="N67" s="20" t="str">
        <f t="shared" si="12"/>
        <v>nekompletní</v>
      </c>
      <c r="O67" s="56">
        <f t="shared" si="13"/>
        <v>0</v>
      </c>
    </row>
    <row r="68" spans="1:15" ht="12.75">
      <c r="A68" s="10"/>
      <c r="B68" s="11"/>
      <c r="C68" s="12"/>
      <c r="D68" s="27"/>
      <c r="E68" s="18">
        <f t="shared" si="7"/>
        <v>0</v>
      </c>
      <c r="F68" s="27"/>
      <c r="G68" s="18">
        <f t="shared" si="8"/>
        <v>0</v>
      </c>
      <c r="H68" s="13"/>
      <c r="I68" s="18">
        <f t="shared" si="9"/>
        <v>0</v>
      </c>
      <c r="J68" s="27"/>
      <c r="K68" s="18">
        <f t="shared" si="10"/>
        <v>0</v>
      </c>
      <c r="L68" s="27"/>
      <c r="M68" s="18">
        <f t="shared" si="11"/>
        <v>0</v>
      </c>
      <c r="N68" s="20" t="str">
        <f t="shared" si="12"/>
        <v>nekompletní</v>
      </c>
      <c r="O68" s="56">
        <f t="shared" si="13"/>
        <v>0</v>
      </c>
    </row>
    <row r="69" spans="1:15" ht="12.75">
      <c r="A69" s="10"/>
      <c r="B69" s="11"/>
      <c r="C69" s="12"/>
      <c r="D69" s="27"/>
      <c r="E69" s="18">
        <f t="shared" si="7"/>
        <v>0</v>
      </c>
      <c r="F69" s="27"/>
      <c r="G69" s="18">
        <f t="shared" si="8"/>
        <v>0</v>
      </c>
      <c r="H69" s="13"/>
      <c r="I69" s="18">
        <f t="shared" si="9"/>
        <v>0</v>
      </c>
      <c r="J69" s="27"/>
      <c r="K69" s="18">
        <f t="shared" si="10"/>
        <v>0</v>
      </c>
      <c r="L69" s="27"/>
      <c r="M69" s="18">
        <f t="shared" si="11"/>
        <v>0</v>
      </c>
      <c r="N69" s="20" t="str">
        <f t="shared" si="12"/>
        <v>nekompletní</v>
      </c>
      <c r="O69" s="56">
        <f t="shared" si="13"/>
        <v>0</v>
      </c>
    </row>
    <row r="70" spans="1:15" ht="12.75">
      <c r="A70" s="10"/>
      <c r="B70" s="11"/>
      <c r="C70" s="12"/>
      <c r="D70" s="27"/>
      <c r="E70" s="18">
        <f t="shared" si="7"/>
        <v>0</v>
      </c>
      <c r="F70" s="27"/>
      <c r="G70" s="18">
        <f t="shared" si="8"/>
        <v>0</v>
      </c>
      <c r="H70" s="13"/>
      <c r="I70" s="18">
        <f t="shared" si="9"/>
        <v>0</v>
      </c>
      <c r="J70" s="27"/>
      <c r="K70" s="18">
        <f t="shared" si="10"/>
        <v>0</v>
      </c>
      <c r="L70" s="27"/>
      <c r="M70" s="18">
        <f t="shared" si="11"/>
        <v>0</v>
      </c>
      <c r="N70" s="20" t="str">
        <f t="shared" si="12"/>
        <v>nekompletní</v>
      </c>
      <c r="O70" s="56">
        <f t="shared" si="13"/>
        <v>0</v>
      </c>
    </row>
    <row r="71" spans="1:15" ht="12.75">
      <c r="A71" s="10"/>
      <c r="B71" s="11"/>
      <c r="C71" s="12"/>
      <c r="D71" s="27"/>
      <c r="E71" s="18">
        <f t="shared" si="7"/>
        <v>0</v>
      </c>
      <c r="F71" s="27"/>
      <c r="G71" s="18">
        <f t="shared" si="8"/>
        <v>0</v>
      </c>
      <c r="H71" s="13"/>
      <c r="I71" s="18">
        <f t="shared" si="9"/>
        <v>0</v>
      </c>
      <c r="J71" s="27"/>
      <c r="K71" s="18">
        <f t="shared" si="10"/>
        <v>0</v>
      </c>
      <c r="L71" s="27"/>
      <c r="M71" s="18">
        <f t="shared" si="11"/>
        <v>0</v>
      </c>
      <c r="N71" s="20" t="str">
        <f t="shared" si="12"/>
        <v>nekompletní</v>
      </c>
      <c r="O71" s="56">
        <f t="shared" si="13"/>
        <v>0</v>
      </c>
    </row>
    <row r="72" spans="1:15" ht="12.75">
      <c r="A72" s="10"/>
      <c r="B72" s="11"/>
      <c r="C72" s="12"/>
      <c r="D72" s="27"/>
      <c r="E72" s="18">
        <f aca="true" t="shared" si="14" ref="E72:E103">IF(+D72,+RANK(D72,D$8:D$107,1),0)</f>
        <v>0</v>
      </c>
      <c r="F72" s="27"/>
      <c r="G72" s="18">
        <f aca="true" t="shared" si="15" ref="G72:G103">IF(+F72,+RANK(F72,F$8:F$107,0),0)</f>
        <v>0</v>
      </c>
      <c r="H72" s="13"/>
      <c r="I72" s="18">
        <f aca="true" t="shared" si="16" ref="I72:I103">IF(+H72,+RANK(H72,H$8:H$107,0),0)</f>
        <v>0</v>
      </c>
      <c r="J72" s="27"/>
      <c r="K72" s="18">
        <f aca="true" t="shared" si="17" ref="K72:K103">IF(+J72,+RANK(J72,J$8:J$107,1),0)</f>
        <v>0</v>
      </c>
      <c r="L72" s="27"/>
      <c r="M72" s="18">
        <f aca="true" t="shared" si="18" ref="M72:M103">IF(+L72,+RANK(L72,L$8:L$107,0),0)</f>
        <v>0</v>
      </c>
      <c r="N72" s="20" t="str">
        <f t="shared" si="12"/>
        <v>nekompletní</v>
      </c>
      <c r="O72" s="56">
        <f t="shared" si="13"/>
        <v>0</v>
      </c>
    </row>
    <row r="73" spans="1:15" ht="12.75">
      <c r="A73" s="10"/>
      <c r="B73" s="11"/>
      <c r="C73" s="12"/>
      <c r="D73" s="27"/>
      <c r="E73" s="18">
        <f t="shared" si="14"/>
        <v>0</v>
      </c>
      <c r="F73" s="27"/>
      <c r="G73" s="18">
        <f t="shared" si="15"/>
        <v>0</v>
      </c>
      <c r="H73" s="13"/>
      <c r="I73" s="18">
        <f t="shared" si="16"/>
        <v>0</v>
      </c>
      <c r="J73" s="27"/>
      <c r="K73" s="18">
        <f t="shared" si="17"/>
        <v>0</v>
      </c>
      <c r="L73" s="27"/>
      <c r="M73" s="18">
        <f t="shared" si="18"/>
        <v>0</v>
      </c>
      <c r="N73" s="20" t="str">
        <f aca="true" t="shared" si="19" ref="N73:N107">+IF(+AND(+E73&gt;0,+G73&gt;0,+I73&gt;0,+K73&gt;0,+M73),+E73+G73+I73+K73+M73,"nekompletní")</f>
        <v>nekompletní</v>
      </c>
      <c r="O73" s="56">
        <f>IF(+N73&lt;&gt;"nekompletní",+RANK(N73,N$8:N$107,1),0)</f>
        <v>0</v>
      </c>
    </row>
    <row r="74" spans="1:15" ht="12.75">
      <c r="A74" s="10"/>
      <c r="B74" s="11"/>
      <c r="C74" s="12"/>
      <c r="D74" s="27"/>
      <c r="E74" s="18">
        <f t="shared" si="14"/>
        <v>0</v>
      </c>
      <c r="F74" s="27"/>
      <c r="G74" s="18">
        <f t="shared" si="15"/>
        <v>0</v>
      </c>
      <c r="H74" s="13"/>
      <c r="I74" s="18">
        <f t="shared" si="16"/>
        <v>0</v>
      </c>
      <c r="J74" s="27"/>
      <c r="K74" s="18">
        <f t="shared" si="17"/>
        <v>0</v>
      </c>
      <c r="L74" s="27"/>
      <c r="M74" s="18">
        <f t="shared" si="18"/>
        <v>0</v>
      </c>
      <c r="N74" s="20" t="str">
        <f t="shared" si="19"/>
        <v>nekompletní</v>
      </c>
      <c r="O74" s="56">
        <f>IF(+N74&lt;&gt;"nekompletní",+RANK(N74,N$8:N$107,1),0)</f>
        <v>0</v>
      </c>
    </row>
    <row r="75" spans="1:15" ht="12.75">
      <c r="A75" s="10"/>
      <c r="B75" s="11"/>
      <c r="C75" s="12"/>
      <c r="D75" s="27"/>
      <c r="E75" s="18">
        <f t="shared" si="14"/>
        <v>0</v>
      </c>
      <c r="F75" s="27"/>
      <c r="G75" s="18">
        <f t="shared" si="15"/>
        <v>0</v>
      </c>
      <c r="H75" s="13"/>
      <c r="I75" s="18">
        <f t="shared" si="16"/>
        <v>0</v>
      </c>
      <c r="J75" s="27"/>
      <c r="K75" s="18">
        <f t="shared" si="17"/>
        <v>0</v>
      </c>
      <c r="L75" s="27"/>
      <c r="M75" s="18">
        <f t="shared" si="18"/>
        <v>0</v>
      </c>
      <c r="N75" s="20" t="str">
        <f t="shared" si="19"/>
        <v>nekompletní</v>
      </c>
      <c r="O75" s="56">
        <f>IF(+N75&lt;&gt;"nekompletní",+RANK(N75,N$8:N$107,1),0)</f>
        <v>0</v>
      </c>
    </row>
    <row r="76" spans="1:15" ht="12.75">
      <c r="A76" s="10"/>
      <c r="B76" s="11"/>
      <c r="C76" s="12"/>
      <c r="D76" s="27"/>
      <c r="E76" s="18">
        <f t="shared" si="14"/>
        <v>0</v>
      </c>
      <c r="F76" s="27"/>
      <c r="G76" s="18">
        <f t="shared" si="15"/>
        <v>0</v>
      </c>
      <c r="H76" s="13"/>
      <c r="I76" s="18">
        <f t="shared" si="16"/>
        <v>0</v>
      </c>
      <c r="J76" s="27"/>
      <c r="K76" s="18">
        <f t="shared" si="17"/>
        <v>0</v>
      </c>
      <c r="L76" s="27"/>
      <c r="M76" s="18">
        <f t="shared" si="18"/>
        <v>0</v>
      </c>
      <c r="N76" s="20" t="str">
        <f t="shared" si="19"/>
        <v>nekompletní</v>
      </c>
      <c r="O76" s="21">
        <f aca="true" t="shared" si="20" ref="O76:O103">IF(+N76&lt;&gt;"nekompletní",+RANK(N76,N$8:N$107,1),0)</f>
        <v>0</v>
      </c>
    </row>
    <row r="77" spans="1:15" ht="12.75">
      <c r="A77" s="10"/>
      <c r="B77" s="11"/>
      <c r="C77" s="12"/>
      <c r="D77" s="27"/>
      <c r="E77" s="18">
        <f t="shared" si="14"/>
        <v>0</v>
      </c>
      <c r="F77" s="27"/>
      <c r="G77" s="18">
        <f t="shared" si="15"/>
        <v>0</v>
      </c>
      <c r="H77" s="13"/>
      <c r="I77" s="18">
        <f t="shared" si="16"/>
        <v>0</v>
      </c>
      <c r="J77" s="27"/>
      <c r="K77" s="18">
        <f t="shared" si="17"/>
        <v>0</v>
      </c>
      <c r="L77" s="27"/>
      <c r="M77" s="18">
        <f t="shared" si="18"/>
        <v>0</v>
      </c>
      <c r="N77" s="20" t="str">
        <f t="shared" si="19"/>
        <v>nekompletní</v>
      </c>
      <c r="O77" s="21">
        <f t="shared" si="20"/>
        <v>0</v>
      </c>
    </row>
    <row r="78" spans="1:15" ht="12.75">
      <c r="A78" s="10"/>
      <c r="B78" s="11"/>
      <c r="C78" s="12"/>
      <c r="D78" s="27"/>
      <c r="E78" s="18">
        <f t="shared" si="14"/>
        <v>0</v>
      </c>
      <c r="F78" s="27"/>
      <c r="G78" s="18">
        <f t="shared" si="15"/>
        <v>0</v>
      </c>
      <c r="H78" s="13"/>
      <c r="I78" s="18">
        <f t="shared" si="16"/>
        <v>0</v>
      </c>
      <c r="J78" s="27"/>
      <c r="K78" s="18">
        <f t="shared" si="17"/>
        <v>0</v>
      </c>
      <c r="L78" s="27"/>
      <c r="M78" s="18">
        <f t="shared" si="18"/>
        <v>0</v>
      </c>
      <c r="N78" s="20" t="str">
        <f t="shared" si="19"/>
        <v>nekompletní</v>
      </c>
      <c r="O78" s="21">
        <f t="shared" si="20"/>
        <v>0</v>
      </c>
    </row>
    <row r="79" spans="1:15" ht="12.75">
      <c r="A79" s="10"/>
      <c r="B79" s="11"/>
      <c r="C79" s="12"/>
      <c r="D79" s="27"/>
      <c r="E79" s="18">
        <f t="shared" si="14"/>
        <v>0</v>
      </c>
      <c r="F79" s="27"/>
      <c r="G79" s="18">
        <f t="shared" si="15"/>
        <v>0</v>
      </c>
      <c r="H79" s="13"/>
      <c r="I79" s="18">
        <f t="shared" si="16"/>
        <v>0</v>
      </c>
      <c r="J79" s="27"/>
      <c r="K79" s="18">
        <f t="shared" si="17"/>
        <v>0</v>
      </c>
      <c r="L79" s="27"/>
      <c r="M79" s="18">
        <f t="shared" si="18"/>
        <v>0</v>
      </c>
      <c r="N79" s="20" t="str">
        <f t="shared" si="19"/>
        <v>nekompletní</v>
      </c>
      <c r="O79" s="21">
        <f t="shared" si="20"/>
        <v>0</v>
      </c>
    </row>
    <row r="80" spans="1:15" ht="12.75">
      <c r="A80" s="10"/>
      <c r="B80" s="11"/>
      <c r="C80" s="12"/>
      <c r="D80" s="27"/>
      <c r="E80" s="18">
        <f t="shared" si="14"/>
        <v>0</v>
      </c>
      <c r="F80" s="27"/>
      <c r="G80" s="18">
        <f t="shared" si="15"/>
        <v>0</v>
      </c>
      <c r="H80" s="13"/>
      <c r="I80" s="18">
        <f t="shared" si="16"/>
        <v>0</v>
      </c>
      <c r="J80" s="27"/>
      <c r="K80" s="18">
        <f t="shared" si="17"/>
        <v>0</v>
      </c>
      <c r="L80" s="27"/>
      <c r="M80" s="18">
        <f t="shared" si="18"/>
        <v>0</v>
      </c>
      <c r="N80" s="20" t="str">
        <f t="shared" si="19"/>
        <v>nekompletní</v>
      </c>
      <c r="O80" s="21">
        <f t="shared" si="20"/>
        <v>0</v>
      </c>
    </row>
    <row r="81" spans="1:15" ht="12.75">
      <c r="A81" s="10"/>
      <c r="B81" s="11"/>
      <c r="C81" s="12"/>
      <c r="D81" s="27"/>
      <c r="E81" s="18">
        <f t="shared" si="14"/>
        <v>0</v>
      </c>
      <c r="F81" s="27"/>
      <c r="G81" s="18">
        <f t="shared" si="15"/>
        <v>0</v>
      </c>
      <c r="H81" s="13"/>
      <c r="I81" s="18">
        <f t="shared" si="16"/>
        <v>0</v>
      </c>
      <c r="J81" s="27"/>
      <c r="K81" s="18">
        <f t="shared" si="17"/>
        <v>0</v>
      </c>
      <c r="L81" s="27"/>
      <c r="M81" s="18">
        <f t="shared" si="18"/>
        <v>0</v>
      </c>
      <c r="N81" s="20" t="str">
        <f t="shared" si="19"/>
        <v>nekompletní</v>
      </c>
      <c r="O81" s="21">
        <f t="shared" si="20"/>
        <v>0</v>
      </c>
    </row>
    <row r="82" spans="1:15" ht="12.75">
      <c r="A82" s="10"/>
      <c r="B82" s="11"/>
      <c r="C82" s="12"/>
      <c r="D82" s="27"/>
      <c r="E82" s="18">
        <f t="shared" si="14"/>
        <v>0</v>
      </c>
      <c r="F82" s="27"/>
      <c r="G82" s="18">
        <f t="shared" si="15"/>
        <v>0</v>
      </c>
      <c r="H82" s="13"/>
      <c r="I82" s="18">
        <f t="shared" si="16"/>
        <v>0</v>
      </c>
      <c r="J82" s="27"/>
      <c r="K82" s="18">
        <f t="shared" si="17"/>
        <v>0</v>
      </c>
      <c r="L82" s="27"/>
      <c r="M82" s="18">
        <f t="shared" si="18"/>
        <v>0</v>
      </c>
      <c r="N82" s="20" t="str">
        <f t="shared" si="19"/>
        <v>nekompletní</v>
      </c>
      <c r="O82" s="21">
        <f t="shared" si="20"/>
        <v>0</v>
      </c>
    </row>
    <row r="83" spans="1:15" ht="12.75">
      <c r="A83" s="10"/>
      <c r="B83" s="11"/>
      <c r="C83" s="12"/>
      <c r="D83" s="27"/>
      <c r="E83" s="18">
        <f t="shared" si="14"/>
        <v>0</v>
      </c>
      <c r="F83" s="27"/>
      <c r="G83" s="18">
        <f t="shared" si="15"/>
        <v>0</v>
      </c>
      <c r="H83" s="13"/>
      <c r="I83" s="18">
        <f t="shared" si="16"/>
        <v>0</v>
      </c>
      <c r="J83" s="27"/>
      <c r="K83" s="18">
        <f t="shared" si="17"/>
        <v>0</v>
      </c>
      <c r="L83" s="27"/>
      <c r="M83" s="18">
        <f t="shared" si="18"/>
        <v>0</v>
      </c>
      <c r="N83" s="20" t="str">
        <f t="shared" si="19"/>
        <v>nekompletní</v>
      </c>
      <c r="O83" s="21">
        <f t="shared" si="20"/>
        <v>0</v>
      </c>
    </row>
    <row r="84" spans="1:15" ht="12.75">
      <c r="A84" s="10"/>
      <c r="B84" s="11"/>
      <c r="C84" s="12"/>
      <c r="D84" s="27"/>
      <c r="E84" s="18">
        <f t="shared" si="14"/>
        <v>0</v>
      </c>
      <c r="F84" s="27"/>
      <c r="G84" s="18">
        <f t="shared" si="15"/>
        <v>0</v>
      </c>
      <c r="H84" s="13"/>
      <c r="I84" s="18">
        <f t="shared" si="16"/>
        <v>0</v>
      </c>
      <c r="J84" s="27"/>
      <c r="K84" s="18">
        <f t="shared" si="17"/>
        <v>0</v>
      </c>
      <c r="L84" s="27"/>
      <c r="M84" s="18">
        <f t="shared" si="18"/>
        <v>0</v>
      </c>
      <c r="N84" s="20" t="str">
        <f t="shared" si="19"/>
        <v>nekompletní</v>
      </c>
      <c r="O84" s="21">
        <f t="shared" si="20"/>
        <v>0</v>
      </c>
    </row>
    <row r="85" spans="1:15" ht="12.75">
      <c r="A85" s="10"/>
      <c r="B85" s="11"/>
      <c r="C85" s="12"/>
      <c r="D85" s="27"/>
      <c r="E85" s="18">
        <f t="shared" si="14"/>
        <v>0</v>
      </c>
      <c r="F85" s="27"/>
      <c r="G85" s="18">
        <f t="shared" si="15"/>
        <v>0</v>
      </c>
      <c r="H85" s="13"/>
      <c r="I85" s="18">
        <f t="shared" si="16"/>
        <v>0</v>
      </c>
      <c r="J85" s="27"/>
      <c r="K85" s="18">
        <f t="shared" si="17"/>
        <v>0</v>
      </c>
      <c r="L85" s="27"/>
      <c r="M85" s="18">
        <f t="shared" si="18"/>
        <v>0</v>
      </c>
      <c r="N85" s="20" t="str">
        <f t="shared" si="19"/>
        <v>nekompletní</v>
      </c>
      <c r="O85" s="21">
        <f t="shared" si="20"/>
        <v>0</v>
      </c>
    </row>
    <row r="86" spans="1:15" ht="12.75">
      <c r="A86" s="10"/>
      <c r="B86" s="11"/>
      <c r="C86" s="12"/>
      <c r="D86" s="27"/>
      <c r="E86" s="18">
        <f t="shared" si="14"/>
        <v>0</v>
      </c>
      <c r="F86" s="27"/>
      <c r="G86" s="18">
        <f t="shared" si="15"/>
        <v>0</v>
      </c>
      <c r="H86" s="13"/>
      <c r="I86" s="18">
        <f t="shared" si="16"/>
        <v>0</v>
      </c>
      <c r="J86" s="27"/>
      <c r="K86" s="18">
        <f t="shared" si="17"/>
        <v>0</v>
      </c>
      <c r="L86" s="27"/>
      <c r="M86" s="18">
        <f t="shared" si="18"/>
        <v>0</v>
      </c>
      <c r="N86" s="20" t="str">
        <f t="shared" si="19"/>
        <v>nekompletní</v>
      </c>
      <c r="O86" s="21">
        <f t="shared" si="20"/>
        <v>0</v>
      </c>
    </row>
    <row r="87" spans="1:15" ht="12.75">
      <c r="A87" s="10"/>
      <c r="B87" s="11"/>
      <c r="C87" s="12"/>
      <c r="D87" s="27"/>
      <c r="E87" s="18">
        <f t="shared" si="14"/>
        <v>0</v>
      </c>
      <c r="F87" s="27"/>
      <c r="G87" s="18">
        <f t="shared" si="15"/>
        <v>0</v>
      </c>
      <c r="H87" s="13"/>
      <c r="I87" s="18">
        <f t="shared" si="16"/>
        <v>0</v>
      </c>
      <c r="J87" s="27"/>
      <c r="K87" s="18">
        <f t="shared" si="17"/>
        <v>0</v>
      </c>
      <c r="L87" s="27"/>
      <c r="M87" s="18">
        <f t="shared" si="18"/>
        <v>0</v>
      </c>
      <c r="N87" s="20" t="str">
        <f t="shared" si="19"/>
        <v>nekompletní</v>
      </c>
      <c r="O87" s="21">
        <f t="shared" si="20"/>
        <v>0</v>
      </c>
    </row>
    <row r="88" spans="1:15" ht="12.75">
      <c r="A88" s="10"/>
      <c r="B88" s="11"/>
      <c r="C88" s="12"/>
      <c r="D88" s="27"/>
      <c r="E88" s="18">
        <f t="shared" si="14"/>
        <v>0</v>
      </c>
      <c r="F88" s="27"/>
      <c r="G88" s="18">
        <f t="shared" si="15"/>
        <v>0</v>
      </c>
      <c r="H88" s="13"/>
      <c r="I88" s="18">
        <f t="shared" si="16"/>
        <v>0</v>
      </c>
      <c r="J88" s="27"/>
      <c r="K88" s="18">
        <f t="shared" si="17"/>
        <v>0</v>
      </c>
      <c r="L88" s="27"/>
      <c r="M88" s="18">
        <f t="shared" si="18"/>
        <v>0</v>
      </c>
      <c r="N88" s="20" t="str">
        <f t="shared" si="19"/>
        <v>nekompletní</v>
      </c>
      <c r="O88" s="21">
        <f t="shared" si="20"/>
        <v>0</v>
      </c>
    </row>
    <row r="89" spans="1:15" ht="12.75">
      <c r="A89" s="10"/>
      <c r="B89" s="11"/>
      <c r="C89" s="12"/>
      <c r="D89" s="27"/>
      <c r="E89" s="18">
        <f t="shared" si="14"/>
        <v>0</v>
      </c>
      <c r="F89" s="27"/>
      <c r="G89" s="18">
        <f t="shared" si="15"/>
        <v>0</v>
      </c>
      <c r="H89" s="13"/>
      <c r="I89" s="18">
        <f t="shared" si="16"/>
        <v>0</v>
      </c>
      <c r="J89" s="27"/>
      <c r="K89" s="18">
        <f t="shared" si="17"/>
        <v>0</v>
      </c>
      <c r="L89" s="27"/>
      <c r="M89" s="18">
        <f t="shared" si="18"/>
        <v>0</v>
      </c>
      <c r="N89" s="20" t="str">
        <f t="shared" si="19"/>
        <v>nekompletní</v>
      </c>
      <c r="O89" s="21">
        <f t="shared" si="20"/>
        <v>0</v>
      </c>
    </row>
    <row r="90" spans="1:15" ht="12.75">
      <c r="A90" s="10"/>
      <c r="B90" s="11"/>
      <c r="C90" s="12"/>
      <c r="D90" s="27"/>
      <c r="E90" s="18">
        <f t="shared" si="14"/>
        <v>0</v>
      </c>
      <c r="F90" s="27"/>
      <c r="G90" s="18">
        <f t="shared" si="15"/>
        <v>0</v>
      </c>
      <c r="H90" s="13"/>
      <c r="I90" s="18">
        <f t="shared" si="16"/>
        <v>0</v>
      </c>
      <c r="J90" s="27"/>
      <c r="K90" s="18">
        <f t="shared" si="17"/>
        <v>0</v>
      </c>
      <c r="L90" s="27"/>
      <c r="M90" s="18">
        <f t="shared" si="18"/>
        <v>0</v>
      </c>
      <c r="N90" s="20" t="str">
        <f t="shared" si="19"/>
        <v>nekompletní</v>
      </c>
      <c r="O90" s="21">
        <f t="shared" si="20"/>
        <v>0</v>
      </c>
    </row>
    <row r="91" spans="1:15" ht="12.75">
      <c r="A91" s="10"/>
      <c r="B91" s="11"/>
      <c r="C91" s="12"/>
      <c r="D91" s="27"/>
      <c r="E91" s="18">
        <f t="shared" si="14"/>
        <v>0</v>
      </c>
      <c r="F91" s="27"/>
      <c r="G91" s="18">
        <f t="shared" si="15"/>
        <v>0</v>
      </c>
      <c r="H91" s="13"/>
      <c r="I91" s="18">
        <f t="shared" si="16"/>
        <v>0</v>
      </c>
      <c r="J91" s="27"/>
      <c r="K91" s="18">
        <f t="shared" si="17"/>
        <v>0</v>
      </c>
      <c r="L91" s="27"/>
      <c r="M91" s="18">
        <f t="shared" si="18"/>
        <v>0</v>
      </c>
      <c r="N91" s="20" t="str">
        <f t="shared" si="19"/>
        <v>nekompletní</v>
      </c>
      <c r="O91" s="21">
        <f t="shared" si="20"/>
        <v>0</v>
      </c>
    </row>
    <row r="92" spans="1:15" ht="12.75">
      <c r="A92" s="10"/>
      <c r="B92" s="11"/>
      <c r="C92" s="12"/>
      <c r="D92" s="27"/>
      <c r="E92" s="18">
        <f t="shared" si="14"/>
        <v>0</v>
      </c>
      <c r="F92" s="27"/>
      <c r="G92" s="18">
        <f t="shared" si="15"/>
        <v>0</v>
      </c>
      <c r="H92" s="13"/>
      <c r="I92" s="18">
        <f t="shared" si="16"/>
        <v>0</v>
      </c>
      <c r="J92" s="27"/>
      <c r="K92" s="18">
        <f t="shared" si="17"/>
        <v>0</v>
      </c>
      <c r="L92" s="27"/>
      <c r="M92" s="18">
        <f t="shared" si="18"/>
        <v>0</v>
      </c>
      <c r="N92" s="20" t="str">
        <f t="shared" si="19"/>
        <v>nekompletní</v>
      </c>
      <c r="O92" s="21">
        <f t="shared" si="20"/>
        <v>0</v>
      </c>
    </row>
    <row r="93" spans="1:15" ht="12.75">
      <c r="A93" s="10"/>
      <c r="B93" s="11"/>
      <c r="C93" s="12"/>
      <c r="D93" s="27"/>
      <c r="E93" s="18">
        <f t="shared" si="14"/>
        <v>0</v>
      </c>
      <c r="F93" s="27"/>
      <c r="G93" s="18">
        <f t="shared" si="15"/>
        <v>0</v>
      </c>
      <c r="H93" s="13"/>
      <c r="I93" s="18">
        <f t="shared" si="16"/>
        <v>0</v>
      </c>
      <c r="J93" s="27"/>
      <c r="K93" s="18">
        <f t="shared" si="17"/>
        <v>0</v>
      </c>
      <c r="L93" s="27"/>
      <c r="M93" s="18">
        <f t="shared" si="18"/>
        <v>0</v>
      </c>
      <c r="N93" s="20" t="str">
        <f t="shared" si="19"/>
        <v>nekompletní</v>
      </c>
      <c r="O93" s="21">
        <f t="shared" si="20"/>
        <v>0</v>
      </c>
    </row>
    <row r="94" spans="1:15" ht="12.75">
      <c r="A94" s="10"/>
      <c r="B94" s="11"/>
      <c r="C94" s="12"/>
      <c r="D94" s="27"/>
      <c r="E94" s="18">
        <f t="shared" si="14"/>
        <v>0</v>
      </c>
      <c r="F94" s="27"/>
      <c r="G94" s="18">
        <f t="shared" si="15"/>
        <v>0</v>
      </c>
      <c r="H94" s="13"/>
      <c r="I94" s="18">
        <f t="shared" si="16"/>
        <v>0</v>
      </c>
      <c r="J94" s="27"/>
      <c r="K94" s="18">
        <f t="shared" si="17"/>
        <v>0</v>
      </c>
      <c r="L94" s="27"/>
      <c r="M94" s="18">
        <f t="shared" si="18"/>
        <v>0</v>
      </c>
      <c r="N94" s="20" t="str">
        <f t="shared" si="19"/>
        <v>nekompletní</v>
      </c>
      <c r="O94" s="21">
        <f t="shared" si="20"/>
        <v>0</v>
      </c>
    </row>
    <row r="95" spans="1:15" ht="12.75">
      <c r="A95" s="10"/>
      <c r="B95" s="11"/>
      <c r="C95" s="12"/>
      <c r="D95" s="27"/>
      <c r="E95" s="18">
        <f t="shared" si="14"/>
        <v>0</v>
      </c>
      <c r="F95" s="27"/>
      <c r="G95" s="18">
        <f t="shared" si="15"/>
        <v>0</v>
      </c>
      <c r="H95" s="13"/>
      <c r="I95" s="18">
        <f t="shared" si="16"/>
        <v>0</v>
      </c>
      <c r="J95" s="27"/>
      <c r="K95" s="18">
        <f t="shared" si="17"/>
        <v>0</v>
      </c>
      <c r="L95" s="27"/>
      <c r="M95" s="18">
        <f t="shared" si="18"/>
        <v>0</v>
      </c>
      <c r="N95" s="20" t="str">
        <f t="shared" si="19"/>
        <v>nekompletní</v>
      </c>
      <c r="O95" s="21">
        <f t="shared" si="20"/>
        <v>0</v>
      </c>
    </row>
    <row r="96" spans="1:15" ht="12.75">
      <c r="A96" s="10"/>
      <c r="B96" s="11"/>
      <c r="C96" s="12"/>
      <c r="D96" s="27"/>
      <c r="E96" s="18">
        <f t="shared" si="14"/>
        <v>0</v>
      </c>
      <c r="F96" s="27"/>
      <c r="G96" s="18">
        <f t="shared" si="15"/>
        <v>0</v>
      </c>
      <c r="H96" s="13"/>
      <c r="I96" s="18">
        <f t="shared" si="16"/>
        <v>0</v>
      </c>
      <c r="J96" s="27"/>
      <c r="K96" s="18">
        <f t="shared" si="17"/>
        <v>0</v>
      </c>
      <c r="L96" s="27"/>
      <c r="M96" s="18">
        <f t="shared" si="18"/>
        <v>0</v>
      </c>
      <c r="N96" s="20" t="str">
        <f t="shared" si="19"/>
        <v>nekompletní</v>
      </c>
      <c r="O96" s="21">
        <f t="shared" si="20"/>
        <v>0</v>
      </c>
    </row>
    <row r="97" spans="1:15" ht="12.75">
      <c r="A97" s="10"/>
      <c r="B97" s="11"/>
      <c r="C97" s="12"/>
      <c r="D97" s="27"/>
      <c r="E97" s="18">
        <f t="shared" si="14"/>
        <v>0</v>
      </c>
      <c r="F97" s="27"/>
      <c r="G97" s="18">
        <f t="shared" si="15"/>
        <v>0</v>
      </c>
      <c r="H97" s="13"/>
      <c r="I97" s="18">
        <f t="shared" si="16"/>
        <v>0</v>
      </c>
      <c r="J97" s="27"/>
      <c r="K97" s="18">
        <f t="shared" si="17"/>
        <v>0</v>
      </c>
      <c r="L97" s="27"/>
      <c r="M97" s="18">
        <f t="shared" si="18"/>
        <v>0</v>
      </c>
      <c r="N97" s="20" t="str">
        <f t="shared" si="19"/>
        <v>nekompletní</v>
      </c>
      <c r="O97" s="21">
        <f t="shared" si="20"/>
        <v>0</v>
      </c>
    </row>
    <row r="98" spans="1:15" ht="12.75">
      <c r="A98" s="10"/>
      <c r="B98" s="11"/>
      <c r="C98" s="12"/>
      <c r="D98" s="27"/>
      <c r="E98" s="18">
        <f t="shared" si="14"/>
        <v>0</v>
      </c>
      <c r="F98" s="27"/>
      <c r="G98" s="18">
        <f t="shared" si="15"/>
        <v>0</v>
      </c>
      <c r="H98" s="13"/>
      <c r="I98" s="18">
        <f t="shared" si="16"/>
        <v>0</v>
      </c>
      <c r="J98" s="27"/>
      <c r="K98" s="18">
        <f t="shared" si="17"/>
        <v>0</v>
      </c>
      <c r="L98" s="27"/>
      <c r="M98" s="18">
        <f t="shared" si="18"/>
        <v>0</v>
      </c>
      <c r="N98" s="20" t="str">
        <f t="shared" si="19"/>
        <v>nekompletní</v>
      </c>
      <c r="O98" s="21">
        <f t="shared" si="20"/>
        <v>0</v>
      </c>
    </row>
    <row r="99" spans="1:15" ht="12.75">
      <c r="A99" s="10"/>
      <c r="B99" s="11"/>
      <c r="C99" s="12"/>
      <c r="D99" s="27"/>
      <c r="E99" s="18">
        <f t="shared" si="14"/>
        <v>0</v>
      </c>
      <c r="F99" s="27"/>
      <c r="G99" s="18">
        <f t="shared" si="15"/>
        <v>0</v>
      </c>
      <c r="H99" s="13"/>
      <c r="I99" s="18">
        <f t="shared" si="16"/>
        <v>0</v>
      </c>
      <c r="J99" s="27"/>
      <c r="K99" s="18">
        <f t="shared" si="17"/>
        <v>0</v>
      </c>
      <c r="L99" s="27"/>
      <c r="M99" s="18">
        <f t="shared" si="18"/>
        <v>0</v>
      </c>
      <c r="N99" s="20" t="str">
        <f t="shared" si="19"/>
        <v>nekompletní</v>
      </c>
      <c r="O99" s="21">
        <f t="shared" si="20"/>
        <v>0</v>
      </c>
    </row>
    <row r="100" spans="1:15" ht="12.75">
      <c r="A100" s="10"/>
      <c r="B100" s="11"/>
      <c r="C100" s="12"/>
      <c r="D100" s="27"/>
      <c r="E100" s="18">
        <f t="shared" si="14"/>
        <v>0</v>
      </c>
      <c r="F100" s="27"/>
      <c r="G100" s="18">
        <f t="shared" si="15"/>
        <v>0</v>
      </c>
      <c r="H100" s="13"/>
      <c r="I100" s="18">
        <f t="shared" si="16"/>
        <v>0</v>
      </c>
      <c r="J100" s="27"/>
      <c r="K100" s="18">
        <f t="shared" si="17"/>
        <v>0</v>
      </c>
      <c r="L100" s="27"/>
      <c r="M100" s="18">
        <f t="shared" si="18"/>
        <v>0</v>
      </c>
      <c r="N100" s="20" t="str">
        <f t="shared" si="19"/>
        <v>nekompletní</v>
      </c>
      <c r="O100" s="21">
        <f t="shared" si="20"/>
        <v>0</v>
      </c>
    </row>
    <row r="101" spans="1:15" ht="12.75">
      <c r="A101" s="10"/>
      <c r="B101" s="11"/>
      <c r="C101" s="12"/>
      <c r="D101" s="27"/>
      <c r="E101" s="18">
        <f t="shared" si="14"/>
        <v>0</v>
      </c>
      <c r="F101" s="27"/>
      <c r="G101" s="18">
        <f t="shared" si="15"/>
        <v>0</v>
      </c>
      <c r="H101" s="13"/>
      <c r="I101" s="18">
        <f t="shared" si="16"/>
        <v>0</v>
      </c>
      <c r="J101" s="27"/>
      <c r="K101" s="18">
        <f t="shared" si="17"/>
        <v>0</v>
      </c>
      <c r="L101" s="27"/>
      <c r="M101" s="18">
        <f t="shared" si="18"/>
        <v>0</v>
      </c>
      <c r="N101" s="20" t="str">
        <f t="shared" si="19"/>
        <v>nekompletní</v>
      </c>
      <c r="O101" s="21">
        <f t="shared" si="20"/>
        <v>0</v>
      </c>
    </row>
    <row r="102" spans="1:15" ht="12.75">
      <c r="A102" s="10"/>
      <c r="B102" s="11"/>
      <c r="C102" s="12"/>
      <c r="D102" s="27"/>
      <c r="E102" s="18">
        <f t="shared" si="14"/>
        <v>0</v>
      </c>
      <c r="F102" s="27"/>
      <c r="G102" s="18">
        <f t="shared" si="15"/>
        <v>0</v>
      </c>
      <c r="H102" s="13"/>
      <c r="I102" s="18">
        <f t="shared" si="16"/>
        <v>0</v>
      </c>
      <c r="J102" s="27"/>
      <c r="K102" s="18">
        <f t="shared" si="17"/>
        <v>0</v>
      </c>
      <c r="L102" s="27"/>
      <c r="M102" s="18">
        <f t="shared" si="18"/>
        <v>0</v>
      </c>
      <c r="N102" s="20" t="str">
        <f t="shared" si="19"/>
        <v>nekompletní</v>
      </c>
      <c r="O102" s="21">
        <f t="shared" si="20"/>
        <v>0</v>
      </c>
    </row>
    <row r="103" spans="1:15" ht="12.75">
      <c r="A103" s="10"/>
      <c r="B103" s="11"/>
      <c r="C103" s="12"/>
      <c r="D103" s="27"/>
      <c r="E103" s="18">
        <f t="shared" si="14"/>
        <v>0</v>
      </c>
      <c r="F103" s="27"/>
      <c r="G103" s="18">
        <f t="shared" si="15"/>
        <v>0</v>
      </c>
      <c r="H103" s="13"/>
      <c r="I103" s="18">
        <f t="shared" si="16"/>
        <v>0</v>
      </c>
      <c r="J103" s="27"/>
      <c r="K103" s="18">
        <f t="shared" si="17"/>
        <v>0</v>
      </c>
      <c r="L103" s="27"/>
      <c r="M103" s="18">
        <f t="shared" si="18"/>
        <v>0</v>
      </c>
      <c r="N103" s="20" t="str">
        <f t="shared" si="19"/>
        <v>nekompletní</v>
      </c>
      <c r="O103" s="21">
        <f t="shared" si="20"/>
        <v>0</v>
      </c>
    </row>
    <row r="104" spans="1:15" ht="12.75">
      <c r="A104" s="10"/>
      <c r="B104" s="11"/>
      <c r="C104" s="12"/>
      <c r="D104" s="27"/>
      <c r="E104" s="18">
        <f>IF(+D104,+RANK(D104,D$8:D$107,1),0)</f>
        <v>0</v>
      </c>
      <c r="F104" s="27"/>
      <c r="G104" s="18">
        <f>IF(+F104,+RANK(F104,F$8:F$107,0),0)</f>
        <v>0</v>
      </c>
      <c r="H104" s="13"/>
      <c r="I104" s="18">
        <f>IF(+H104,+RANK(H104,H$8:H$107,0),0)</f>
        <v>0</v>
      </c>
      <c r="J104" s="27"/>
      <c r="K104" s="18">
        <f>IF(+J104,+RANK(J104,J$8:J$107,1),0)</f>
        <v>0</v>
      </c>
      <c r="L104" s="27"/>
      <c r="M104" s="18">
        <f>IF(+L104,+RANK(L104,L$8:L$107,0),0)</f>
        <v>0</v>
      </c>
      <c r="N104" s="20" t="str">
        <f t="shared" si="19"/>
        <v>nekompletní</v>
      </c>
      <c r="O104" s="21">
        <f>IF(+N104&lt;&gt;"nekompletní",+RANK(N104,N$8:N$107,1),0)</f>
        <v>0</v>
      </c>
    </row>
    <row r="105" spans="1:15" ht="12.75">
      <c r="A105" s="10"/>
      <c r="B105" s="11"/>
      <c r="C105" s="12"/>
      <c r="D105" s="27"/>
      <c r="E105" s="18">
        <f>IF(+D105,+RANK(D105,D$8:D$107,1),0)</f>
        <v>0</v>
      </c>
      <c r="F105" s="27"/>
      <c r="G105" s="18">
        <f>IF(+F105,+RANK(F105,F$8:F$107,0),0)</f>
        <v>0</v>
      </c>
      <c r="H105" s="13"/>
      <c r="I105" s="18">
        <f>IF(+H105,+RANK(H105,H$8:H$107,0),0)</f>
        <v>0</v>
      </c>
      <c r="J105" s="27"/>
      <c r="K105" s="18">
        <f>IF(+J105,+RANK(J105,J$8:J$107,1),0)</f>
        <v>0</v>
      </c>
      <c r="L105" s="27"/>
      <c r="M105" s="18">
        <f>IF(+L105,+RANK(L105,L$8:L$107,0),0)</f>
        <v>0</v>
      </c>
      <c r="N105" s="20" t="str">
        <f t="shared" si="19"/>
        <v>nekompletní</v>
      </c>
      <c r="O105" s="21">
        <f>IF(+N105&lt;&gt;"nekompletní",+RANK(N105,N$8:N$107,1),0)</f>
        <v>0</v>
      </c>
    </row>
    <row r="106" spans="1:15" ht="12.75">
      <c r="A106" s="10"/>
      <c r="B106" s="11"/>
      <c r="C106" s="12"/>
      <c r="D106" s="27"/>
      <c r="E106" s="18">
        <f>IF(+D106,+RANK(D106,D$8:D$107,1),0)</f>
        <v>0</v>
      </c>
      <c r="F106" s="27"/>
      <c r="G106" s="18">
        <f>IF(+F106,+RANK(F106,F$8:F$107,0),0)</f>
        <v>0</v>
      </c>
      <c r="H106" s="13"/>
      <c r="I106" s="18">
        <f>IF(+H106,+RANK(H106,H$8:H$107,0),0)</f>
        <v>0</v>
      </c>
      <c r="J106" s="27"/>
      <c r="K106" s="18">
        <f>IF(+J106,+RANK(J106,J$8:J$107,1),0)</f>
        <v>0</v>
      </c>
      <c r="L106" s="27"/>
      <c r="M106" s="18">
        <f>IF(+L106,+RANK(L106,L$8:L$107,0),0)</f>
        <v>0</v>
      </c>
      <c r="N106" s="20" t="str">
        <f t="shared" si="19"/>
        <v>nekompletní</v>
      </c>
      <c r="O106" s="21">
        <f>IF(+N106&lt;&gt;"nekompletní",+RANK(N106,N$8:N$107,1),0)</f>
        <v>0</v>
      </c>
    </row>
    <row r="107" spans="1:15" ht="13.5" thickBot="1">
      <c r="A107" s="14"/>
      <c r="B107" s="15"/>
      <c r="C107" s="16"/>
      <c r="D107" s="28"/>
      <c r="E107" s="19">
        <f>IF(+D107,+RANK(D107,D$8:D$107,1),0)</f>
        <v>0</v>
      </c>
      <c r="F107" s="28"/>
      <c r="G107" s="19">
        <f>IF(+F107,+RANK(F107,F$8:F$107,0),0)</f>
        <v>0</v>
      </c>
      <c r="H107" s="17"/>
      <c r="I107" s="19">
        <f>IF(+H107,+RANK(H107,H$8:H$107,0),0)</f>
        <v>0</v>
      </c>
      <c r="J107" s="28"/>
      <c r="K107" s="19">
        <f>IF(+J107,+RANK(J107,J$8:J$107,1),0)</f>
        <v>0</v>
      </c>
      <c r="L107" s="28"/>
      <c r="M107" s="19">
        <f>IF(+L107,+RANK(L107,L$8:L$107,0),0)</f>
        <v>0</v>
      </c>
      <c r="N107" s="20" t="str">
        <f t="shared" si="19"/>
        <v>nekompletní</v>
      </c>
      <c r="O107" s="22">
        <f>IF(+N107&lt;&gt;"nekompletní",+RANK(N107,N$8:N$107,1),0)</f>
        <v>0</v>
      </c>
    </row>
  </sheetData>
  <sheetProtection/>
  <mergeCells count="12">
    <mergeCell ref="D6:E6"/>
    <mergeCell ref="F6:G6"/>
    <mergeCell ref="H6:I6"/>
    <mergeCell ref="J6:K6"/>
    <mergeCell ref="L6:M6"/>
    <mergeCell ref="H1:O3"/>
    <mergeCell ref="D5:E5"/>
    <mergeCell ref="F5:G5"/>
    <mergeCell ref="H5:I5"/>
    <mergeCell ref="J5:K5"/>
    <mergeCell ref="B1:E1"/>
    <mergeCell ref="L5:M5"/>
  </mergeCells>
  <conditionalFormatting sqref="O8:O10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Kostílek Michal</cp:lastModifiedBy>
  <dcterms:created xsi:type="dcterms:W3CDTF">2008-06-19T08:02:12Z</dcterms:created>
  <dcterms:modified xsi:type="dcterms:W3CDTF">2024-03-12T12:26:58Z</dcterms:modified>
  <cp:category/>
  <cp:version/>
  <cp:contentType/>
  <cp:contentStatus/>
</cp:coreProperties>
</file>